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ZCP_DIGI_01_07_2025/"/>
    </mc:Choice>
  </mc:AlternateContent>
  <xr:revisionPtr revIDLastSave="17" documentId="8_{3A6737EE-555D-48AD-A3DD-C0EAC0C211C9}" xr6:coauthVersionLast="47" xr6:coauthVersionMax="47" xr10:uidLastSave="{8295AA4A-4F22-42AB-85AB-13263D028EE2}"/>
  <bookViews>
    <workbookView xWindow="2205" yWindow="975" windowWidth="21600" windowHeight="11175" activeTab="1" xr2:uid="{DA4A882B-5CDC-486A-95A2-9B8C607CE90B}"/>
  </bookViews>
  <sheets>
    <sheet name="7980_wynik ZCP_20250701" sheetId="9" r:id="rId1"/>
    <sheet name="ST, WniP" sheetId="3" r:id="rId2"/>
    <sheet name="ZRZUTY OPERACJI" sheetId="4" r:id="rId3"/>
    <sheet name="INSTRUKCJE" sheetId="5" r:id="rId4"/>
    <sheet name="7980_wynik_zcp" sheetId="6" r:id="rId5"/>
    <sheet name="7982_wynik ZCP_stare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 l="1"/>
  <c r="G4" i="9"/>
  <c r="D42" i="3"/>
  <c r="C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F13" i="3" s="1"/>
  <c r="E12" i="3"/>
  <c r="F12" i="3" s="1"/>
  <c r="E11" i="3"/>
  <c r="F11" i="3" s="1"/>
  <c r="E10" i="3"/>
  <c r="F10" i="3" s="1"/>
  <c r="F42" i="3" s="1"/>
  <c r="E9" i="3"/>
  <c r="E8" i="3"/>
  <c r="E7" i="3"/>
  <c r="E6" i="3"/>
  <c r="E5" i="3"/>
  <c r="E4" i="3"/>
  <c r="E3" i="3"/>
  <c r="E2" i="3"/>
  <c r="E42" i="3" s="1"/>
  <c r="G10" i="6"/>
  <c r="G7" i="8" l="1"/>
  <c r="G4" i="8"/>
</calcChain>
</file>

<file path=xl/sharedStrings.xml><?xml version="1.0" encoding="utf-8"?>
<sst xmlns="http://schemas.openxmlformats.org/spreadsheetml/2006/main" count="128" uniqueCount="106">
  <si>
    <t>Składnik aktyw. trw.</t>
  </si>
  <si>
    <t>Oznaczenie</t>
  </si>
  <si>
    <t xml:space="preserve">      WartPocz</t>
  </si>
  <si>
    <t>101000000001</t>
  </si>
  <si>
    <t>ZNAK TOWAROWY AIMATIC AUTOMATION EXCELLENCE</t>
  </si>
  <si>
    <t>LICENCJA AUTOMATION ANYWHERE</t>
  </si>
  <si>
    <t>LAPTOP DELL LATITUDE 5490 FHD - DOMAŃSKI</t>
  </si>
  <si>
    <t>444400000225</t>
  </si>
  <si>
    <t>LAPTOP DELL LATITUDE 5400 I5- DZIAŁ HANDLOWY ROC</t>
  </si>
  <si>
    <t>444400000227</t>
  </si>
  <si>
    <t>LAPTOP DELL 7480 I7-7600U - ROC</t>
  </si>
  <si>
    <t>444400000228</t>
  </si>
  <si>
    <t>LAPTOP DELL LATITUDE 5411 i7-10850H - KOCHANOWSKI</t>
  </si>
  <si>
    <t>444400000278</t>
  </si>
  <si>
    <t>KOMPUTER DELL OPTIPLEX 7080  - DIGITALIZACJA</t>
  </si>
  <si>
    <t>SKANER KODAK i4650 - DIGITALIZACJA</t>
  </si>
  <si>
    <t>444400000303</t>
  </si>
  <si>
    <t>DELL OPTIPLEX 5090i7 - DZIAŁ SKANOWANIA</t>
  </si>
  <si>
    <t>444400000342</t>
  </si>
  <si>
    <t>KOMPUTER DELL PRECISION 3560 - KOSMALA,ROBOTYKA</t>
  </si>
  <si>
    <t>444400000353</t>
  </si>
  <si>
    <t>KOMPUTER DELL LATITUDE 5430 XCTO - KOSTRZEWSKI</t>
  </si>
  <si>
    <t>444400000354</t>
  </si>
  <si>
    <t>KOMPUTER OPTIPLEX 300 MICRO - ROC</t>
  </si>
  <si>
    <t>444400000355</t>
  </si>
  <si>
    <t>444400000356</t>
  </si>
  <si>
    <t>444400000357</t>
  </si>
  <si>
    <t>444400000358</t>
  </si>
  <si>
    <t>SKANER KODAK i4650</t>
  </si>
  <si>
    <t>444400000364</t>
  </si>
  <si>
    <t>KOMPUTER DELL OPTIPLEX 3000 MICRO-DZIAŁ SKANOWANIA</t>
  </si>
  <si>
    <t>444400000365</t>
  </si>
  <si>
    <t>444400000366</t>
  </si>
  <si>
    <t>444400000367</t>
  </si>
  <si>
    <t>LAPTOP DELL LATITUDE 5430XCTO - ROBOTYKA</t>
  </si>
  <si>
    <t>444400000368</t>
  </si>
  <si>
    <t>444400000382</t>
  </si>
  <si>
    <t>LAPTOP DELL LATITUDE 3420 XCTO - ROBOTYKA</t>
  </si>
  <si>
    <t>444400000386</t>
  </si>
  <si>
    <t>LAPTOP DELL LATITUDE 7430 XCTO - SŁOMCZYŃSKI</t>
  </si>
  <si>
    <t>444400000402</t>
  </si>
  <si>
    <t>LAPTOP DELL LATITUDE 5440 XCTO  - ROC</t>
  </si>
  <si>
    <t>444400000414</t>
  </si>
  <si>
    <t>KOMPUTER OPTIPLEX SFF 7010XCTO - ROC</t>
  </si>
  <si>
    <t>444400000415</t>
  </si>
  <si>
    <t>LAPTOP DELL LATITUDE 5540 XCTO - DOMAŃSKI</t>
  </si>
  <si>
    <t>444400000416</t>
  </si>
  <si>
    <t>SKANER KODAK i4650 - ROC</t>
  </si>
  <si>
    <t>444400000417</t>
  </si>
  <si>
    <t>LAPTOP DELL LATITUDE 5540 XCTO - M.BARTOSZ</t>
  </si>
  <si>
    <t>444400000418</t>
  </si>
  <si>
    <t>LAPTOP PRECISION 3660 - A.KOSTRZEWSKI</t>
  </si>
  <si>
    <t>444400000424</t>
  </si>
  <si>
    <t>KOMPUTER OPTIPLEX SFF 7010 - ROC</t>
  </si>
  <si>
    <t>444400000425</t>
  </si>
  <si>
    <t>444400000426</t>
  </si>
  <si>
    <t>444400000427</t>
  </si>
  <si>
    <t>444400000428</t>
  </si>
  <si>
    <t>LAPTOP DELL LATITUDE 5540 - ROBOTYKA</t>
  </si>
  <si>
    <t>454300000037</t>
  </si>
  <si>
    <t>Meble dział Skanowania</t>
  </si>
  <si>
    <t>454300000043</t>
  </si>
  <si>
    <t>Szafki ubraniowe - archiwum Nadarzyn, PMO</t>
  </si>
  <si>
    <t>454300000066</t>
  </si>
  <si>
    <t>MEBLE - ROC</t>
  </si>
  <si>
    <t>454300000070</t>
  </si>
  <si>
    <t>BIURKA BALM ROC</t>
  </si>
  <si>
    <t>454300000072</t>
  </si>
  <si>
    <t>MEBLE, WYPOSAŻENIE - ROBOTYKA</t>
  </si>
  <si>
    <t>SUMA</t>
  </si>
  <si>
    <t>WN pozostałe koszty operacyjne</t>
  </si>
  <si>
    <t>101100000023</t>
  </si>
  <si>
    <t>444400000216</t>
  </si>
  <si>
    <t>444400000261</t>
  </si>
  <si>
    <t>444400000286</t>
  </si>
  <si>
    <t xml:space="preserve">nieumorzona wartość ŚT w 7980 zdjęta z ewidencji </t>
  </si>
  <si>
    <t>konto 212100 Strata księg. z rozchod. akt.trwałych (ruchom.)</t>
  </si>
  <si>
    <t>RMK wartość sprzedanych do zdjęcia z 7980</t>
  </si>
  <si>
    <t>wartość umowy sprzedaż ZCP</t>
  </si>
  <si>
    <t xml:space="preserve"> wartość godziwa ŚT w 7982 zestawienie do umowy </t>
  </si>
  <si>
    <t>RMK wartość sprzedanych do ujęcia w 7982</t>
  </si>
  <si>
    <t>WN ŚT</t>
  </si>
  <si>
    <t>WN RMK</t>
  </si>
  <si>
    <t>MA 970000</t>
  </si>
  <si>
    <t>WN970000</t>
  </si>
  <si>
    <t>MA zobow ROS</t>
  </si>
  <si>
    <t>WN WNIP WF</t>
  </si>
  <si>
    <t>jako pozostałe koszty operacyjne</t>
  </si>
  <si>
    <t>Ma pozostałe przychody operacyjne</t>
  </si>
  <si>
    <t>MA RMK 51900</t>
  </si>
  <si>
    <t>w wyniku zdjęcia z ewidencji środkó trwałych 100% umorzone wn070 ma010</t>
  </si>
  <si>
    <t>Wn należność RDW 10798200</t>
  </si>
  <si>
    <t>wprowadzanie do ewidencji ŚT w 7982</t>
  </si>
  <si>
    <t>7982 PRZUJĘCIE DO EWIDENCJI ŚT</t>
  </si>
  <si>
    <t>KSIĘGOWANIE DOKUMENTU Z RODZ DOK AA Z WARTOŚCIĄ CENA SPRZEDAŻY KOL. F DATA ODNIESIENIA I KSIĘGOWANIA 5.04.2024 DATA AMORTYZACJI 01.05.2024</t>
  </si>
  <si>
    <t>DO KER</t>
  </si>
  <si>
    <t>PRZEKSIĘGOWANIE, ŻEBY NIE BYŁO W DB3 PRZYCHODU CENA 490000 WARTOŚĆ śt CENA SPRZEDAŻY Z UMOWY 318.224</t>
  </si>
  <si>
    <t xml:space="preserve">      Umorzenie wg stanu na 31.03.2024</t>
  </si>
  <si>
    <t xml:space="preserve">       WartKs 31.03.2024 zdjęte z ewidencji 7980 05.04.2024</t>
  </si>
  <si>
    <t>Cena Sprzedaży Umowa ZCP</t>
  </si>
  <si>
    <t xml:space="preserve">przykład ze starej transakcji </t>
  </si>
  <si>
    <t xml:space="preserve"> wartość godziwa ŚT z 7982 zestawienie do umowy </t>
  </si>
  <si>
    <t xml:space="preserve">RMK wartość sprzedanych z 7982 do ujęcia w 7980 </t>
  </si>
  <si>
    <t>MA zobow ROS wobec RDW</t>
  </si>
  <si>
    <t>tu będzie</t>
  </si>
  <si>
    <t>RDW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</si>
</sst>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43" fontId="2" fillId="0" borderId="1" xfId="0" applyNumberFormat="1" applyFont="1" applyBorder="1"/>
    <xf numFmtId="164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ill="1"/>
    <xf numFmtId="43" fontId="0" fillId="0" borderId="1" xfId="1" applyFont="1" applyFill="1" applyBorder="1"/>
    <xf numFmtId="43" fontId="2" fillId="2" borderId="1" xfId="0" applyNumberFormat="1" applyFont="1" applyFill="1" applyBorder="1"/>
    <xf numFmtId="0" fontId="0" fillId="0" borderId="0" xfId="0" applyFill="1"/>
    <xf numFmtId="0" fontId="0" fillId="3" borderId="0" xfId="0" applyFill="1"/>
    <xf numFmtId="4" fontId="0" fillId="3" borderId="0" xfId="0" applyNumberFormat="1" applyFill="1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43" fontId="0" fillId="0" borderId="1" xfId="0" applyNumberFormat="1" applyBorder="1"/>
    <xf numFmtId="0" fontId="0" fillId="4" borderId="0" xfId="0" applyFill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png"/><Relationship Id="rId21" Type="http://schemas.openxmlformats.org/officeDocument/2006/relationships/image" Target="../media/image22.png"/><Relationship Id="rId42" Type="http://schemas.openxmlformats.org/officeDocument/2006/relationships/image" Target="../media/image43.png"/><Relationship Id="rId63" Type="http://schemas.openxmlformats.org/officeDocument/2006/relationships/image" Target="../media/image64.png"/><Relationship Id="rId84" Type="http://schemas.openxmlformats.org/officeDocument/2006/relationships/image" Target="../media/image85.png"/><Relationship Id="rId138" Type="http://schemas.openxmlformats.org/officeDocument/2006/relationships/image" Target="../media/image139.png"/><Relationship Id="rId159" Type="http://schemas.openxmlformats.org/officeDocument/2006/relationships/image" Target="../media/image160.png"/><Relationship Id="rId107" Type="http://schemas.openxmlformats.org/officeDocument/2006/relationships/image" Target="../media/image108.png"/><Relationship Id="rId11" Type="http://schemas.openxmlformats.org/officeDocument/2006/relationships/image" Target="../media/image12.png"/><Relationship Id="rId32" Type="http://schemas.openxmlformats.org/officeDocument/2006/relationships/image" Target="../media/image33.png"/><Relationship Id="rId53" Type="http://schemas.openxmlformats.org/officeDocument/2006/relationships/image" Target="../media/image54.png"/><Relationship Id="rId74" Type="http://schemas.openxmlformats.org/officeDocument/2006/relationships/image" Target="../media/image75.png"/><Relationship Id="rId128" Type="http://schemas.openxmlformats.org/officeDocument/2006/relationships/image" Target="../media/image129.png"/><Relationship Id="rId149" Type="http://schemas.openxmlformats.org/officeDocument/2006/relationships/image" Target="../media/image150.png"/><Relationship Id="rId5" Type="http://schemas.openxmlformats.org/officeDocument/2006/relationships/image" Target="../media/image6.png"/><Relationship Id="rId95" Type="http://schemas.openxmlformats.org/officeDocument/2006/relationships/image" Target="../media/image96.png"/><Relationship Id="rId160" Type="http://schemas.openxmlformats.org/officeDocument/2006/relationships/image" Target="../media/image161.png"/><Relationship Id="rId22" Type="http://schemas.openxmlformats.org/officeDocument/2006/relationships/image" Target="../media/image23.png"/><Relationship Id="rId43" Type="http://schemas.openxmlformats.org/officeDocument/2006/relationships/image" Target="../media/image44.png"/><Relationship Id="rId64" Type="http://schemas.openxmlformats.org/officeDocument/2006/relationships/image" Target="../media/image65.png"/><Relationship Id="rId118" Type="http://schemas.openxmlformats.org/officeDocument/2006/relationships/image" Target="../media/image119.png"/><Relationship Id="rId139" Type="http://schemas.openxmlformats.org/officeDocument/2006/relationships/image" Target="../media/image140.png"/><Relationship Id="rId85" Type="http://schemas.openxmlformats.org/officeDocument/2006/relationships/image" Target="../media/image86.png"/><Relationship Id="rId150" Type="http://schemas.openxmlformats.org/officeDocument/2006/relationships/image" Target="../media/image151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59" Type="http://schemas.openxmlformats.org/officeDocument/2006/relationships/image" Target="../media/image60.png"/><Relationship Id="rId103" Type="http://schemas.openxmlformats.org/officeDocument/2006/relationships/image" Target="../media/image104.png"/><Relationship Id="rId108" Type="http://schemas.openxmlformats.org/officeDocument/2006/relationships/image" Target="../media/image109.png"/><Relationship Id="rId124" Type="http://schemas.openxmlformats.org/officeDocument/2006/relationships/image" Target="../media/image125.png"/><Relationship Id="rId129" Type="http://schemas.openxmlformats.org/officeDocument/2006/relationships/image" Target="../media/image130.png"/><Relationship Id="rId54" Type="http://schemas.openxmlformats.org/officeDocument/2006/relationships/image" Target="../media/image55.png"/><Relationship Id="rId70" Type="http://schemas.openxmlformats.org/officeDocument/2006/relationships/image" Target="../media/image71.png"/><Relationship Id="rId75" Type="http://schemas.openxmlformats.org/officeDocument/2006/relationships/image" Target="../media/image76.png"/><Relationship Id="rId91" Type="http://schemas.openxmlformats.org/officeDocument/2006/relationships/image" Target="../media/image92.png"/><Relationship Id="rId96" Type="http://schemas.openxmlformats.org/officeDocument/2006/relationships/image" Target="../media/image97.png"/><Relationship Id="rId140" Type="http://schemas.openxmlformats.org/officeDocument/2006/relationships/image" Target="../media/image141.png"/><Relationship Id="rId145" Type="http://schemas.openxmlformats.org/officeDocument/2006/relationships/image" Target="../media/image146.png"/><Relationship Id="rId161" Type="http://schemas.openxmlformats.org/officeDocument/2006/relationships/image" Target="../media/image162.png"/><Relationship Id="rId166" Type="http://schemas.openxmlformats.org/officeDocument/2006/relationships/image" Target="../media/image16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49" Type="http://schemas.openxmlformats.org/officeDocument/2006/relationships/image" Target="../media/image50.png"/><Relationship Id="rId114" Type="http://schemas.openxmlformats.org/officeDocument/2006/relationships/image" Target="../media/image115.png"/><Relationship Id="rId119" Type="http://schemas.openxmlformats.org/officeDocument/2006/relationships/image" Target="../media/image120.png"/><Relationship Id="rId44" Type="http://schemas.openxmlformats.org/officeDocument/2006/relationships/image" Target="../media/image45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81" Type="http://schemas.openxmlformats.org/officeDocument/2006/relationships/image" Target="../media/image82.png"/><Relationship Id="rId86" Type="http://schemas.openxmlformats.org/officeDocument/2006/relationships/image" Target="../media/image87.png"/><Relationship Id="rId130" Type="http://schemas.openxmlformats.org/officeDocument/2006/relationships/image" Target="../media/image131.png"/><Relationship Id="rId135" Type="http://schemas.openxmlformats.org/officeDocument/2006/relationships/image" Target="../media/image136.png"/><Relationship Id="rId151" Type="http://schemas.openxmlformats.org/officeDocument/2006/relationships/image" Target="../media/image152.png"/><Relationship Id="rId156" Type="http://schemas.openxmlformats.org/officeDocument/2006/relationships/image" Target="../media/image157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9" Type="http://schemas.openxmlformats.org/officeDocument/2006/relationships/image" Target="../media/image40.png"/><Relationship Id="rId109" Type="http://schemas.openxmlformats.org/officeDocument/2006/relationships/image" Target="../media/image110.png"/><Relationship Id="rId34" Type="http://schemas.openxmlformats.org/officeDocument/2006/relationships/image" Target="../media/image35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76" Type="http://schemas.openxmlformats.org/officeDocument/2006/relationships/image" Target="../media/image77.png"/><Relationship Id="rId97" Type="http://schemas.openxmlformats.org/officeDocument/2006/relationships/image" Target="../media/image98.png"/><Relationship Id="rId104" Type="http://schemas.openxmlformats.org/officeDocument/2006/relationships/image" Target="../media/image105.png"/><Relationship Id="rId120" Type="http://schemas.openxmlformats.org/officeDocument/2006/relationships/image" Target="../media/image121.png"/><Relationship Id="rId125" Type="http://schemas.openxmlformats.org/officeDocument/2006/relationships/image" Target="../media/image126.png"/><Relationship Id="rId141" Type="http://schemas.openxmlformats.org/officeDocument/2006/relationships/image" Target="../media/image142.png"/><Relationship Id="rId146" Type="http://schemas.openxmlformats.org/officeDocument/2006/relationships/image" Target="../media/image147.png"/><Relationship Id="rId167" Type="http://schemas.openxmlformats.org/officeDocument/2006/relationships/image" Target="../media/image168.png"/><Relationship Id="rId7" Type="http://schemas.openxmlformats.org/officeDocument/2006/relationships/image" Target="../media/image8.png"/><Relationship Id="rId71" Type="http://schemas.openxmlformats.org/officeDocument/2006/relationships/image" Target="../media/image72.png"/><Relationship Id="rId92" Type="http://schemas.openxmlformats.org/officeDocument/2006/relationships/image" Target="../media/image93.png"/><Relationship Id="rId162" Type="http://schemas.openxmlformats.org/officeDocument/2006/relationships/image" Target="../media/image163.png"/><Relationship Id="rId2" Type="http://schemas.openxmlformats.org/officeDocument/2006/relationships/image" Target="../media/image3.png"/><Relationship Id="rId29" Type="http://schemas.openxmlformats.org/officeDocument/2006/relationships/image" Target="../media/image30.png"/><Relationship Id="rId24" Type="http://schemas.openxmlformats.org/officeDocument/2006/relationships/image" Target="../media/image25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66" Type="http://schemas.openxmlformats.org/officeDocument/2006/relationships/image" Target="../media/image67.pn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115" Type="http://schemas.openxmlformats.org/officeDocument/2006/relationships/image" Target="../media/image116.png"/><Relationship Id="rId131" Type="http://schemas.openxmlformats.org/officeDocument/2006/relationships/image" Target="../media/image132.png"/><Relationship Id="rId136" Type="http://schemas.openxmlformats.org/officeDocument/2006/relationships/image" Target="../media/image137.png"/><Relationship Id="rId157" Type="http://schemas.openxmlformats.org/officeDocument/2006/relationships/image" Target="../media/image158.png"/><Relationship Id="rId61" Type="http://schemas.openxmlformats.org/officeDocument/2006/relationships/image" Target="../media/image62.png"/><Relationship Id="rId82" Type="http://schemas.openxmlformats.org/officeDocument/2006/relationships/image" Target="../media/image83.png"/><Relationship Id="rId152" Type="http://schemas.openxmlformats.org/officeDocument/2006/relationships/image" Target="../media/image153.pn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56" Type="http://schemas.openxmlformats.org/officeDocument/2006/relationships/image" Target="../media/image57.png"/><Relationship Id="rId77" Type="http://schemas.openxmlformats.org/officeDocument/2006/relationships/image" Target="../media/image78.png"/><Relationship Id="rId100" Type="http://schemas.openxmlformats.org/officeDocument/2006/relationships/image" Target="../media/image101.png"/><Relationship Id="rId105" Type="http://schemas.openxmlformats.org/officeDocument/2006/relationships/image" Target="../media/image106.png"/><Relationship Id="rId126" Type="http://schemas.openxmlformats.org/officeDocument/2006/relationships/image" Target="../media/image127.png"/><Relationship Id="rId147" Type="http://schemas.openxmlformats.org/officeDocument/2006/relationships/image" Target="../media/image148.png"/><Relationship Id="rId8" Type="http://schemas.openxmlformats.org/officeDocument/2006/relationships/image" Target="../media/image9.png"/><Relationship Id="rId51" Type="http://schemas.openxmlformats.org/officeDocument/2006/relationships/image" Target="../media/image52.png"/><Relationship Id="rId72" Type="http://schemas.openxmlformats.org/officeDocument/2006/relationships/image" Target="../media/image73.png"/><Relationship Id="rId93" Type="http://schemas.openxmlformats.org/officeDocument/2006/relationships/image" Target="../media/image94.png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142" Type="http://schemas.openxmlformats.org/officeDocument/2006/relationships/image" Target="../media/image143.png"/><Relationship Id="rId163" Type="http://schemas.openxmlformats.org/officeDocument/2006/relationships/image" Target="../media/image164.png"/><Relationship Id="rId3" Type="http://schemas.openxmlformats.org/officeDocument/2006/relationships/image" Target="../media/image4.png"/><Relationship Id="rId25" Type="http://schemas.openxmlformats.org/officeDocument/2006/relationships/image" Target="../media/image26.png"/><Relationship Id="rId46" Type="http://schemas.openxmlformats.org/officeDocument/2006/relationships/image" Target="../media/image47.png"/><Relationship Id="rId67" Type="http://schemas.openxmlformats.org/officeDocument/2006/relationships/image" Target="../media/image68.png"/><Relationship Id="rId116" Type="http://schemas.openxmlformats.org/officeDocument/2006/relationships/image" Target="../media/image117.png"/><Relationship Id="rId137" Type="http://schemas.openxmlformats.org/officeDocument/2006/relationships/image" Target="../media/image138.png"/><Relationship Id="rId158" Type="http://schemas.openxmlformats.org/officeDocument/2006/relationships/image" Target="../media/image159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62" Type="http://schemas.openxmlformats.org/officeDocument/2006/relationships/image" Target="../media/image63.pn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32" Type="http://schemas.openxmlformats.org/officeDocument/2006/relationships/image" Target="../media/image133.png"/><Relationship Id="rId153" Type="http://schemas.openxmlformats.org/officeDocument/2006/relationships/image" Target="../media/image154.png"/><Relationship Id="rId15" Type="http://schemas.openxmlformats.org/officeDocument/2006/relationships/image" Target="../media/image16.png"/><Relationship Id="rId36" Type="http://schemas.openxmlformats.org/officeDocument/2006/relationships/image" Target="../media/image37.png"/><Relationship Id="rId57" Type="http://schemas.openxmlformats.org/officeDocument/2006/relationships/image" Target="../media/image58.png"/><Relationship Id="rId106" Type="http://schemas.openxmlformats.org/officeDocument/2006/relationships/image" Target="../media/image107.png"/><Relationship Id="rId127" Type="http://schemas.openxmlformats.org/officeDocument/2006/relationships/image" Target="../media/image128.png"/><Relationship Id="rId10" Type="http://schemas.openxmlformats.org/officeDocument/2006/relationships/image" Target="../media/image11.png"/><Relationship Id="rId31" Type="http://schemas.openxmlformats.org/officeDocument/2006/relationships/image" Target="../media/image32.png"/><Relationship Id="rId52" Type="http://schemas.openxmlformats.org/officeDocument/2006/relationships/image" Target="../media/image53.png"/><Relationship Id="rId73" Type="http://schemas.openxmlformats.org/officeDocument/2006/relationships/image" Target="../media/image74.png"/><Relationship Id="rId78" Type="http://schemas.openxmlformats.org/officeDocument/2006/relationships/image" Target="../media/image79.pn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png"/><Relationship Id="rId122" Type="http://schemas.openxmlformats.org/officeDocument/2006/relationships/image" Target="../media/image123.png"/><Relationship Id="rId143" Type="http://schemas.openxmlformats.org/officeDocument/2006/relationships/image" Target="../media/image144.png"/><Relationship Id="rId148" Type="http://schemas.openxmlformats.org/officeDocument/2006/relationships/image" Target="../media/image149.png"/><Relationship Id="rId164" Type="http://schemas.openxmlformats.org/officeDocument/2006/relationships/image" Target="../media/image165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26" Type="http://schemas.openxmlformats.org/officeDocument/2006/relationships/image" Target="../media/image27.png"/><Relationship Id="rId47" Type="http://schemas.openxmlformats.org/officeDocument/2006/relationships/image" Target="../media/image48.png"/><Relationship Id="rId68" Type="http://schemas.openxmlformats.org/officeDocument/2006/relationships/image" Target="../media/image69.pn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33" Type="http://schemas.openxmlformats.org/officeDocument/2006/relationships/image" Target="../media/image134.png"/><Relationship Id="rId154" Type="http://schemas.openxmlformats.org/officeDocument/2006/relationships/image" Target="../media/image155.png"/><Relationship Id="rId16" Type="http://schemas.openxmlformats.org/officeDocument/2006/relationships/image" Target="../media/image17.png"/><Relationship Id="rId37" Type="http://schemas.openxmlformats.org/officeDocument/2006/relationships/image" Target="../media/image38.png"/><Relationship Id="rId58" Type="http://schemas.openxmlformats.org/officeDocument/2006/relationships/image" Target="../media/image59.png"/><Relationship Id="rId79" Type="http://schemas.openxmlformats.org/officeDocument/2006/relationships/image" Target="../media/image80.png"/><Relationship Id="rId102" Type="http://schemas.openxmlformats.org/officeDocument/2006/relationships/image" Target="../media/image103.png"/><Relationship Id="rId123" Type="http://schemas.openxmlformats.org/officeDocument/2006/relationships/image" Target="../media/image124.png"/><Relationship Id="rId144" Type="http://schemas.openxmlformats.org/officeDocument/2006/relationships/image" Target="../media/image145.png"/><Relationship Id="rId90" Type="http://schemas.openxmlformats.org/officeDocument/2006/relationships/image" Target="../media/image91.png"/><Relationship Id="rId165" Type="http://schemas.openxmlformats.org/officeDocument/2006/relationships/image" Target="../media/image166.png"/><Relationship Id="rId27" Type="http://schemas.openxmlformats.org/officeDocument/2006/relationships/image" Target="../media/image28.png"/><Relationship Id="rId48" Type="http://schemas.openxmlformats.org/officeDocument/2006/relationships/image" Target="../media/image49.png"/><Relationship Id="rId69" Type="http://schemas.openxmlformats.org/officeDocument/2006/relationships/image" Target="../media/image70.png"/><Relationship Id="rId113" Type="http://schemas.openxmlformats.org/officeDocument/2006/relationships/image" Target="../media/image114.png"/><Relationship Id="rId134" Type="http://schemas.openxmlformats.org/officeDocument/2006/relationships/image" Target="../media/image135.png"/><Relationship Id="rId80" Type="http://schemas.openxmlformats.org/officeDocument/2006/relationships/image" Target="../media/image81.png"/><Relationship Id="rId155" Type="http://schemas.openxmlformats.org/officeDocument/2006/relationships/image" Target="../media/image15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1.png"/><Relationship Id="rId7" Type="http://schemas.openxmlformats.org/officeDocument/2006/relationships/image" Target="../media/image121.png"/><Relationship Id="rId2" Type="http://schemas.openxmlformats.org/officeDocument/2006/relationships/image" Target="../media/image170.png"/><Relationship Id="rId1" Type="http://schemas.openxmlformats.org/officeDocument/2006/relationships/image" Target="../media/image169.png"/><Relationship Id="rId6" Type="http://schemas.openxmlformats.org/officeDocument/2006/relationships/image" Target="../media/image174.png"/><Relationship Id="rId5" Type="http://schemas.openxmlformats.org/officeDocument/2006/relationships/image" Target="../media/image173.png"/><Relationship Id="rId4" Type="http://schemas.openxmlformats.org/officeDocument/2006/relationships/image" Target="../media/image17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7.png"/><Relationship Id="rId2" Type="http://schemas.openxmlformats.org/officeDocument/2006/relationships/image" Target="../media/image176.png"/><Relationship Id="rId1" Type="http://schemas.openxmlformats.org/officeDocument/2006/relationships/image" Target="../media/image17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17</xdr:col>
      <xdr:colOff>249276</xdr:colOff>
      <xdr:row>25</xdr:row>
      <xdr:rowOff>19425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45D75E2-B390-43EA-A745-133091F3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11650701" cy="268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554059</xdr:colOff>
      <xdr:row>13</xdr:row>
      <xdr:rowOff>76556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AF0C927-6CDA-FF0B-54FE-25480170F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26859" cy="2553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15</xdr:col>
      <xdr:colOff>325171</xdr:colOff>
      <xdr:row>58</xdr:row>
      <xdr:rowOff>1170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FE586D3-6DAD-46CC-A972-B3649FFB4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67000"/>
          <a:ext cx="9469171" cy="8383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10</xdr:col>
      <xdr:colOff>181851</xdr:colOff>
      <xdr:row>66</xdr:row>
      <xdr:rowOff>181186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FC4F766-D79D-20D6-3A87-90E9BD868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239500"/>
          <a:ext cx="6277851" cy="15146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18</xdr:col>
      <xdr:colOff>153953</xdr:colOff>
      <xdr:row>82</xdr:row>
      <xdr:rowOff>171820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71F03F1-E7BF-C32E-5509-4B8F88ACD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144500"/>
          <a:ext cx="11126753" cy="264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13</xdr:col>
      <xdr:colOff>515528</xdr:colOff>
      <xdr:row>127</xdr:row>
      <xdr:rowOff>124986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6194419-903B-A600-F23E-4D971FEE4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6002000"/>
          <a:ext cx="8440328" cy="83164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10</xdr:col>
      <xdr:colOff>429536</xdr:colOff>
      <xdr:row>134</xdr:row>
      <xdr:rowOff>66817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8FD31F5F-96D5-56B9-8186-AA557E4A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4574500"/>
          <a:ext cx="6525536" cy="10193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18</xdr:col>
      <xdr:colOff>115847</xdr:colOff>
      <xdr:row>150</xdr:row>
      <xdr:rowOff>47977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2E288411-6448-18AD-1032-6963372CD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6098500"/>
          <a:ext cx="11088647" cy="25244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13</xdr:col>
      <xdr:colOff>458370</xdr:colOff>
      <xdr:row>192</xdr:row>
      <xdr:rowOff>20143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94E09E27-67CB-B057-8639-CB08A57A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8765500"/>
          <a:ext cx="8383170" cy="7830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6</xdr:col>
      <xdr:colOff>343458</xdr:colOff>
      <xdr:row>197</xdr:row>
      <xdr:rowOff>95370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932BE369-D8CC-0A3D-D89D-43623142E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6766500"/>
          <a:ext cx="4001058" cy="857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19</xdr:col>
      <xdr:colOff>335038</xdr:colOff>
      <xdr:row>212</xdr:row>
      <xdr:rowOff>171820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2F0ACBAC-9868-EF3C-719A-91D09AB0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37909500"/>
          <a:ext cx="11917438" cy="264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14</xdr:col>
      <xdr:colOff>20244</xdr:colOff>
      <xdr:row>258</xdr:row>
      <xdr:rowOff>48802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F2AC207B-EB9D-DCC6-3D86-9B3E1987C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40767000"/>
          <a:ext cx="8554644" cy="8430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10</xdr:col>
      <xdr:colOff>420009</xdr:colOff>
      <xdr:row>264</xdr:row>
      <xdr:rowOff>133502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B2907AB3-11F6-18AA-9A93-5B960682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9339500"/>
          <a:ext cx="6516009" cy="1086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22</xdr:col>
      <xdr:colOff>1872</xdr:colOff>
      <xdr:row>287</xdr:row>
      <xdr:rowOff>558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732EA0F1-35EF-80A6-F6DB-45A69A4F3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50673000"/>
          <a:ext cx="13413072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14</xdr:col>
      <xdr:colOff>144086</xdr:colOff>
      <xdr:row>330</xdr:row>
      <xdr:rowOff>67801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FD5DD4CF-D9C0-612D-B029-C65FBA19D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54864000"/>
          <a:ext cx="8678486" cy="80688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8</xdr:col>
      <xdr:colOff>38100</xdr:colOff>
      <xdr:row>338</xdr:row>
      <xdr:rowOff>95423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28E497FD-F297-82D9-8287-C3B093B8D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63246000"/>
          <a:ext cx="4914900" cy="12384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19</xdr:col>
      <xdr:colOff>582723</xdr:colOff>
      <xdr:row>359</xdr:row>
      <xdr:rowOff>86242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A97598B2-A3BA-AF81-1506-F93CDD162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64770000"/>
          <a:ext cx="12165123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14</xdr:col>
      <xdr:colOff>286981</xdr:colOff>
      <xdr:row>402</xdr:row>
      <xdr:rowOff>10643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2B65BD2C-300B-C945-3644-296060E0C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68580000"/>
          <a:ext cx="8821381" cy="8011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21</xdr:col>
      <xdr:colOff>544788</xdr:colOff>
      <xdr:row>425</xdr:row>
      <xdr:rowOff>143453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8DE5D5F2-1134-CCCF-325D-56DD9DF37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76962000"/>
          <a:ext cx="13346388" cy="4143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14</xdr:col>
      <xdr:colOff>29770</xdr:colOff>
      <xdr:row>470</xdr:row>
      <xdr:rowOff>39249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93626789-411F-E69A-70CB-F90579CA0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81343500"/>
          <a:ext cx="8564170" cy="8230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6</xdr:col>
      <xdr:colOff>314879</xdr:colOff>
      <xdr:row>477</xdr:row>
      <xdr:rowOff>85896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2C6D1BDB-86AA-2B4C-D57F-62FC8F206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89725500"/>
          <a:ext cx="3972479" cy="12288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20</xdr:col>
      <xdr:colOff>192228</xdr:colOff>
      <xdr:row>498</xdr:row>
      <xdr:rowOff>67189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C3E31F3E-2FF4-3B3E-0829-92A4E96E0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91249500"/>
          <a:ext cx="12384228" cy="3686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16</xdr:col>
      <xdr:colOff>191888</xdr:colOff>
      <xdr:row>544</xdr:row>
      <xdr:rowOff>77407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44D9F759-BAA6-AA12-A29E-59CFE2899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95059500"/>
          <a:ext cx="9945488" cy="86499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7</xdr:col>
      <xdr:colOff>362596</xdr:colOff>
      <xdr:row>551</xdr:row>
      <xdr:rowOff>66817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A5405DB2-DB34-A011-E4F8-E9B9F23D8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04013000"/>
          <a:ext cx="4629796" cy="10193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20</xdr:col>
      <xdr:colOff>77912</xdr:colOff>
      <xdr:row>573</xdr:row>
      <xdr:rowOff>48163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FDB531EA-4AE7-8CEE-AB1F-CD176A182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105346500"/>
          <a:ext cx="12269912" cy="3858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15</xdr:col>
      <xdr:colOff>144171</xdr:colOff>
      <xdr:row>618</xdr:row>
      <xdr:rowOff>58328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62EC94E1-E4E3-473B-46E0-01DF027D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109347000"/>
          <a:ext cx="9288171" cy="8440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8</xdr:col>
      <xdr:colOff>681</xdr:colOff>
      <xdr:row>625</xdr:row>
      <xdr:rowOff>9686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5D80F6ED-4784-1493-9D65-4C3362871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17919500"/>
          <a:ext cx="4877481" cy="11526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20</xdr:col>
      <xdr:colOff>49333</xdr:colOff>
      <xdr:row>647</xdr:row>
      <xdr:rowOff>19584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2A9DC299-A220-4BCA-771A-994339609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19443500"/>
          <a:ext cx="12241333" cy="3829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14</xdr:col>
      <xdr:colOff>429876</xdr:colOff>
      <xdr:row>692</xdr:row>
      <xdr:rowOff>96433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B1AFE5B0-E17A-6AD0-C776-0D37F45D6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123444000"/>
          <a:ext cx="8964276" cy="847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10</xdr:col>
      <xdr:colOff>38956</xdr:colOff>
      <xdr:row>699</xdr:row>
      <xdr:rowOff>143054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E714F867-9E82-AD2E-C0A3-360E55762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32016500"/>
          <a:ext cx="6134956" cy="12860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702</xdr:row>
      <xdr:rowOff>0</xdr:rowOff>
    </xdr:from>
    <xdr:to>
      <xdr:col>20</xdr:col>
      <xdr:colOff>277965</xdr:colOff>
      <xdr:row>724</xdr:row>
      <xdr:rowOff>143480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421E5E51-38BF-13E1-4FF7-EE568763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133731000"/>
          <a:ext cx="12469965" cy="43344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726</xdr:row>
      <xdr:rowOff>0</xdr:rowOff>
    </xdr:from>
    <xdr:to>
      <xdr:col>14</xdr:col>
      <xdr:colOff>191718</xdr:colOff>
      <xdr:row>771</xdr:row>
      <xdr:rowOff>29775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1D24AE02-6923-982C-5128-0238EF3B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38303000"/>
          <a:ext cx="8726118" cy="8602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772</xdr:row>
      <xdr:rowOff>0</xdr:rowOff>
    </xdr:from>
    <xdr:to>
      <xdr:col>9</xdr:col>
      <xdr:colOff>458030</xdr:colOff>
      <xdr:row>779</xdr:row>
      <xdr:rowOff>124028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5AEEE4D2-FC1D-D6BB-FE24-2C30517B7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47066000"/>
          <a:ext cx="5944430" cy="1457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781</xdr:row>
      <xdr:rowOff>0</xdr:rowOff>
    </xdr:from>
    <xdr:to>
      <xdr:col>19</xdr:col>
      <xdr:colOff>201670</xdr:colOff>
      <xdr:row>801</xdr:row>
      <xdr:rowOff>67216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27D633A6-0287-A95F-B6D6-606D70F84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148780500"/>
          <a:ext cx="11784070" cy="3877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802</xdr:row>
      <xdr:rowOff>0</xdr:rowOff>
    </xdr:from>
    <xdr:to>
      <xdr:col>14</xdr:col>
      <xdr:colOff>477508</xdr:colOff>
      <xdr:row>847</xdr:row>
      <xdr:rowOff>10723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759D8B96-A483-A7B5-24DC-24715B6F2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152781000"/>
          <a:ext cx="9011908" cy="8583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10</xdr:col>
      <xdr:colOff>420009</xdr:colOff>
      <xdr:row>854</xdr:row>
      <xdr:rowOff>57318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68768449-93BB-5BD1-5DF5-941ADD14F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61544000"/>
          <a:ext cx="6516009" cy="1200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856</xdr:row>
      <xdr:rowOff>0</xdr:rowOff>
    </xdr:from>
    <xdr:to>
      <xdr:col>19</xdr:col>
      <xdr:colOff>296933</xdr:colOff>
      <xdr:row>877</xdr:row>
      <xdr:rowOff>133927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164774C-6F7B-9166-AB1A-696E6ED63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163068000"/>
          <a:ext cx="11879333" cy="41344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879</xdr:row>
      <xdr:rowOff>0</xdr:rowOff>
    </xdr:from>
    <xdr:to>
      <xdr:col>15</xdr:col>
      <xdr:colOff>268013</xdr:colOff>
      <xdr:row>922</xdr:row>
      <xdr:rowOff>29722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E0A9A23B-3652-5115-3D92-4EA02A2E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167449500"/>
          <a:ext cx="9412013" cy="8221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923</xdr:row>
      <xdr:rowOff>0</xdr:rowOff>
    </xdr:from>
    <xdr:to>
      <xdr:col>7</xdr:col>
      <xdr:colOff>114912</xdr:colOff>
      <xdr:row>929</xdr:row>
      <xdr:rowOff>28739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54AF4F5B-CC60-AA99-3138-CA89F9007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175831500"/>
          <a:ext cx="4382112" cy="11717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958</xdr:row>
      <xdr:rowOff>0</xdr:rowOff>
    </xdr:from>
    <xdr:to>
      <xdr:col>15</xdr:col>
      <xdr:colOff>20329</xdr:colOff>
      <xdr:row>1001</xdr:row>
      <xdr:rowOff>1143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01927F26-976C-8061-0271-696F80DD1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82499000"/>
          <a:ext cx="9164329" cy="8192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1002</xdr:row>
      <xdr:rowOff>0</xdr:rowOff>
    </xdr:from>
    <xdr:to>
      <xdr:col>6</xdr:col>
      <xdr:colOff>362511</xdr:colOff>
      <xdr:row>1009</xdr:row>
      <xdr:rowOff>19239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7D38BF94-B3E1-12AE-C172-ADD211D7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190881000"/>
          <a:ext cx="4020111" cy="13527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1036</xdr:row>
      <xdr:rowOff>0</xdr:rowOff>
    </xdr:from>
    <xdr:to>
      <xdr:col>13</xdr:col>
      <xdr:colOff>572686</xdr:colOff>
      <xdr:row>1078</xdr:row>
      <xdr:rowOff>144012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C78B68AF-7CBC-C5C1-7538-BE4676182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97358000"/>
          <a:ext cx="8497486" cy="81450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7</xdr:col>
      <xdr:colOff>372122</xdr:colOff>
      <xdr:row>1086</xdr:row>
      <xdr:rowOff>181160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5A8478E1-985F-D48A-7996-7497EFD3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205740000"/>
          <a:ext cx="4639322" cy="1324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930</xdr:row>
      <xdr:rowOff>0</xdr:rowOff>
    </xdr:from>
    <xdr:to>
      <xdr:col>19</xdr:col>
      <xdr:colOff>420775</xdr:colOff>
      <xdr:row>952</xdr:row>
      <xdr:rowOff>585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AA21F0FC-1830-6E66-975E-A0E3444B2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177165000"/>
          <a:ext cx="12003175" cy="4191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1011</xdr:row>
      <xdr:rowOff>0</xdr:rowOff>
    </xdr:from>
    <xdr:to>
      <xdr:col>19</xdr:col>
      <xdr:colOff>144512</xdr:colOff>
      <xdr:row>1032</xdr:row>
      <xdr:rowOff>172032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ED626037-CB1F-ACD3-A05A-BB7EB7D4C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192595500"/>
          <a:ext cx="11726912" cy="41725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1090</xdr:row>
      <xdr:rowOff>0</xdr:rowOff>
    </xdr:from>
    <xdr:to>
      <xdr:col>19</xdr:col>
      <xdr:colOff>287406</xdr:colOff>
      <xdr:row>1113</xdr:row>
      <xdr:rowOff>10138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7C443410-A97C-32EB-70B4-65867D926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207645000"/>
          <a:ext cx="11869806" cy="43916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1114</xdr:row>
      <xdr:rowOff>0</xdr:rowOff>
    </xdr:from>
    <xdr:to>
      <xdr:col>13</xdr:col>
      <xdr:colOff>544107</xdr:colOff>
      <xdr:row>1158</xdr:row>
      <xdr:rowOff>39275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A40F1925-F0DA-0317-3A70-A93BDC55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212217000"/>
          <a:ext cx="8468907" cy="8421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1159</xdr:row>
      <xdr:rowOff>0</xdr:rowOff>
    </xdr:from>
    <xdr:to>
      <xdr:col>6</xdr:col>
      <xdr:colOff>372037</xdr:colOff>
      <xdr:row>1166</xdr:row>
      <xdr:rowOff>28765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0CEE2589-1986-D279-6DC5-1DB7A1988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220789500"/>
          <a:ext cx="4029637" cy="1362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1169</xdr:row>
      <xdr:rowOff>0</xdr:rowOff>
    </xdr:from>
    <xdr:to>
      <xdr:col>19</xdr:col>
      <xdr:colOff>363617</xdr:colOff>
      <xdr:row>1191</xdr:row>
      <xdr:rowOff>19638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BF69E27B-3C08-A7E0-BACF-02ABE062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222694500"/>
          <a:ext cx="11946017" cy="42106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1192</xdr:row>
      <xdr:rowOff>0</xdr:rowOff>
    </xdr:from>
    <xdr:to>
      <xdr:col>14</xdr:col>
      <xdr:colOff>144086</xdr:colOff>
      <xdr:row>1237</xdr:row>
      <xdr:rowOff>20249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320E28A3-A9C4-AE4B-8F51-BBDFBA6A8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227076000"/>
          <a:ext cx="8678486" cy="8592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1238</xdr:row>
      <xdr:rowOff>0</xdr:rowOff>
    </xdr:from>
    <xdr:to>
      <xdr:col>10</xdr:col>
      <xdr:colOff>239009</xdr:colOff>
      <xdr:row>1246</xdr:row>
      <xdr:rowOff>143108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49847E77-7FEB-84EF-9D32-A2BDE3D40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235839000"/>
          <a:ext cx="6335009" cy="16671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1249</xdr:row>
      <xdr:rowOff>0</xdr:rowOff>
    </xdr:from>
    <xdr:to>
      <xdr:col>19</xdr:col>
      <xdr:colOff>601775</xdr:colOff>
      <xdr:row>1267</xdr:row>
      <xdr:rowOff>181479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C5B778B8-D6F7-DA52-10CD-6BC166426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237934500"/>
          <a:ext cx="12184175" cy="3610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1269</xdr:row>
      <xdr:rowOff>0</xdr:rowOff>
    </xdr:from>
    <xdr:to>
      <xdr:col>14</xdr:col>
      <xdr:colOff>363192</xdr:colOff>
      <xdr:row>1313</xdr:row>
      <xdr:rowOff>96433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0261C713-7085-23C5-66E1-002CE7857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241744500"/>
          <a:ext cx="8897592" cy="847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1315</xdr:row>
      <xdr:rowOff>0</xdr:rowOff>
    </xdr:from>
    <xdr:to>
      <xdr:col>6</xdr:col>
      <xdr:colOff>324406</xdr:colOff>
      <xdr:row>1322</xdr:row>
      <xdr:rowOff>28765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D231ABB9-3604-CB27-69B5-C50158C23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250507500"/>
          <a:ext cx="3982006" cy="1362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1324</xdr:row>
      <xdr:rowOff>0</xdr:rowOff>
    </xdr:from>
    <xdr:to>
      <xdr:col>19</xdr:col>
      <xdr:colOff>239775</xdr:colOff>
      <xdr:row>1347</xdr:row>
      <xdr:rowOff>19664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E1238BD6-3D6A-0183-08C5-FC956207E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252222000"/>
          <a:ext cx="11822175" cy="4401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1348</xdr:row>
      <xdr:rowOff>0</xdr:rowOff>
    </xdr:from>
    <xdr:to>
      <xdr:col>15</xdr:col>
      <xdr:colOff>87013</xdr:colOff>
      <xdr:row>1390</xdr:row>
      <xdr:rowOff>182117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A4EC1432-2718-CF8E-232C-787181632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256794000"/>
          <a:ext cx="9231013" cy="81831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1392</xdr:row>
      <xdr:rowOff>0</xdr:rowOff>
    </xdr:from>
    <xdr:to>
      <xdr:col>7</xdr:col>
      <xdr:colOff>324491</xdr:colOff>
      <xdr:row>1399</xdr:row>
      <xdr:rowOff>28765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6D59221C-1C48-C898-0079-68CD63668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265176000"/>
          <a:ext cx="4591691" cy="1362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19</xdr:col>
      <xdr:colOff>220722</xdr:colOff>
      <xdr:row>1422</xdr:row>
      <xdr:rowOff>124374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EAE64778-E1D6-F679-8DDA-ABF87E3A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267081000"/>
          <a:ext cx="11803122" cy="3934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1424</xdr:row>
      <xdr:rowOff>0</xdr:rowOff>
    </xdr:from>
    <xdr:to>
      <xdr:col>13</xdr:col>
      <xdr:colOff>325001</xdr:colOff>
      <xdr:row>1466</xdr:row>
      <xdr:rowOff>153538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FB827DD8-480A-A7D8-1B1B-173885488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271272000"/>
          <a:ext cx="8249801" cy="81545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1468</xdr:row>
      <xdr:rowOff>0</xdr:rowOff>
    </xdr:from>
    <xdr:to>
      <xdr:col>7</xdr:col>
      <xdr:colOff>400701</xdr:colOff>
      <xdr:row>1477</xdr:row>
      <xdr:rowOff>9766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873CDA34-01A8-EC20-9A60-A68B7A2DE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279654000"/>
          <a:ext cx="4667901" cy="17242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1479</xdr:row>
      <xdr:rowOff>0</xdr:rowOff>
    </xdr:from>
    <xdr:to>
      <xdr:col>19</xdr:col>
      <xdr:colOff>268354</xdr:colOff>
      <xdr:row>1500</xdr:row>
      <xdr:rowOff>67243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3E0690DD-19FB-792F-6853-9201F4B7D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281749500"/>
          <a:ext cx="11850754" cy="40677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1501</xdr:row>
      <xdr:rowOff>0</xdr:rowOff>
    </xdr:from>
    <xdr:to>
      <xdr:col>14</xdr:col>
      <xdr:colOff>344139</xdr:colOff>
      <xdr:row>1546</xdr:row>
      <xdr:rowOff>86933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C13E6842-FAD2-A27F-EFC6-86B20D0B1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285940500"/>
          <a:ext cx="8878539" cy="8659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1547</xdr:row>
      <xdr:rowOff>0</xdr:rowOff>
    </xdr:from>
    <xdr:to>
      <xdr:col>10</xdr:col>
      <xdr:colOff>29430</xdr:colOff>
      <xdr:row>1556</xdr:row>
      <xdr:rowOff>105029</xdr:rowOff>
    </xdr:to>
    <xdr:pic>
      <xdr:nvPicPr>
        <xdr:cNvPr id="67" name="Obraz 66">
          <a:extLst>
            <a:ext uri="{FF2B5EF4-FFF2-40B4-BE49-F238E27FC236}">
              <a16:creationId xmlns:a16="http://schemas.microsoft.com/office/drawing/2014/main" id="{C95E3018-8B4F-77C2-7A6D-3DCAB0B33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294703500"/>
          <a:ext cx="6125430" cy="18195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1558</xdr:row>
      <xdr:rowOff>0</xdr:rowOff>
    </xdr:from>
    <xdr:to>
      <xdr:col>19</xdr:col>
      <xdr:colOff>258827</xdr:colOff>
      <xdr:row>1580</xdr:row>
      <xdr:rowOff>38690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8EFA5B08-A0A0-88CD-E14F-AC51A57FE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296799000"/>
          <a:ext cx="11841227" cy="42296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1581</xdr:row>
      <xdr:rowOff>0</xdr:rowOff>
    </xdr:from>
    <xdr:to>
      <xdr:col>14</xdr:col>
      <xdr:colOff>487034</xdr:colOff>
      <xdr:row>1627</xdr:row>
      <xdr:rowOff>182223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F513CB2E-FC46-408F-F273-9E06C17AE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301180500"/>
          <a:ext cx="9021434" cy="8945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1629</xdr:row>
      <xdr:rowOff>0</xdr:rowOff>
    </xdr:from>
    <xdr:to>
      <xdr:col>10</xdr:col>
      <xdr:colOff>505746</xdr:colOff>
      <xdr:row>1639</xdr:row>
      <xdr:rowOff>105056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A242B071-BEF6-9FE2-07C3-68F908449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310324500"/>
          <a:ext cx="6601746" cy="2010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1642</xdr:row>
      <xdr:rowOff>0</xdr:rowOff>
    </xdr:from>
    <xdr:to>
      <xdr:col>19</xdr:col>
      <xdr:colOff>325512</xdr:colOff>
      <xdr:row>1662</xdr:row>
      <xdr:rowOff>181532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595EE22D-1570-0C87-1860-550D1D845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312801000"/>
          <a:ext cx="11907912" cy="39915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1664</xdr:row>
      <xdr:rowOff>0</xdr:rowOff>
    </xdr:from>
    <xdr:to>
      <xdr:col>14</xdr:col>
      <xdr:colOff>544192</xdr:colOff>
      <xdr:row>1709</xdr:row>
      <xdr:rowOff>144091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2F9DBF86-F149-1F7C-E1E2-22263229D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316992000"/>
          <a:ext cx="9078592" cy="8716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1711</xdr:row>
      <xdr:rowOff>0</xdr:rowOff>
    </xdr:from>
    <xdr:to>
      <xdr:col>10</xdr:col>
      <xdr:colOff>543852</xdr:colOff>
      <xdr:row>1719</xdr:row>
      <xdr:rowOff>57371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2C30A1CB-AB29-5448-ED94-2688A4CC8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325945500"/>
          <a:ext cx="6639852" cy="15813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1721</xdr:row>
      <xdr:rowOff>0</xdr:rowOff>
    </xdr:from>
    <xdr:to>
      <xdr:col>19</xdr:col>
      <xdr:colOff>373143</xdr:colOff>
      <xdr:row>1742</xdr:row>
      <xdr:rowOff>558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F5362486-C762-6393-4601-CF87454D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327850500"/>
          <a:ext cx="11955543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1743</xdr:row>
      <xdr:rowOff>0</xdr:rowOff>
    </xdr:from>
    <xdr:to>
      <xdr:col>17</xdr:col>
      <xdr:colOff>125289</xdr:colOff>
      <xdr:row>1784</xdr:row>
      <xdr:rowOff>29669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729F01F9-4581-1BD7-5AD4-4A33AC1D1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332041500"/>
          <a:ext cx="10488489" cy="78401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1785</xdr:row>
      <xdr:rowOff>0</xdr:rowOff>
    </xdr:from>
    <xdr:to>
      <xdr:col>15</xdr:col>
      <xdr:colOff>591909</xdr:colOff>
      <xdr:row>1830</xdr:row>
      <xdr:rowOff>20249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A3CDCCB2-1410-D0F5-85AD-A6C11C804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340042500"/>
          <a:ext cx="9735909" cy="8592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1832</xdr:row>
      <xdr:rowOff>0</xdr:rowOff>
    </xdr:from>
    <xdr:to>
      <xdr:col>19</xdr:col>
      <xdr:colOff>201670</xdr:colOff>
      <xdr:row>1857</xdr:row>
      <xdr:rowOff>19717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ACC9D884-CBB7-64CE-F743-9B6B3B3B6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348996000"/>
          <a:ext cx="11784070" cy="478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1858</xdr:row>
      <xdr:rowOff>0</xdr:rowOff>
    </xdr:from>
    <xdr:to>
      <xdr:col>15</xdr:col>
      <xdr:colOff>544277</xdr:colOff>
      <xdr:row>1902</xdr:row>
      <xdr:rowOff>172644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B4A2C1A4-AC1D-F81A-900A-DE14454A7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353949000"/>
          <a:ext cx="9688277" cy="85546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1904</xdr:row>
      <xdr:rowOff>0</xdr:rowOff>
    </xdr:from>
    <xdr:to>
      <xdr:col>10</xdr:col>
      <xdr:colOff>19904</xdr:colOff>
      <xdr:row>1913</xdr:row>
      <xdr:rowOff>66924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C572F269-4391-CF11-44A5-194E4F20B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362712000"/>
          <a:ext cx="6115904" cy="1781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1915</xdr:row>
      <xdr:rowOff>0</xdr:rowOff>
    </xdr:from>
    <xdr:to>
      <xdr:col>20</xdr:col>
      <xdr:colOff>392281</xdr:colOff>
      <xdr:row>1936</xdr:row>
      <xdr:rowOff>48190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1D6D2E7A-3417-49DB-4985-E2C6825FE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364807500"/>
          <a:ext cx="12584281" cy="40486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1937</xdr:row>
      <xdr:rowOff>0</xdr:rowOff>
    </xdr:from>
    <xdr:to>
      <xdr:col>15</xdr:col>
      <xdr:colOff>315645</xdr:colOff>
      <xdr:row>1980</xdr:row>
      <xdr:rowOff>39249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FE1FDF14-CAB3-AA50-9E43-DC1F81D76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368998500"/>
          <a:ext cx="9459645" cy="8230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8</xdr:col>
      <xdr:colOff>219786</xdr:colOff>
      <xdr:row>1988</xdr:row>
      <xdr:rowOff>104976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AC7B7D8E-6241-C705-BD88-B49E4699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377380500"/>
          <a:ext cx="5096586" cy="1438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1990</xdr:row>
      <xdr:rowOff>0</xdr:rowOff>
    </xdr:from>
    <xdr:to>
      <xdr:col>20</xdr:col>
      <xdr:colOff>116018</xdr:colOff>
      <xdr:row>2014</xdr:row>
      <xdr:rowOff>638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84D7B136-7204-DA4E-F09B-F1510057D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379095000"/>
          <a:ext cx="12308018" cy="45726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2015</xdr:row>
      <xdr:rowOff>0</xdr:rowOff>
    </xdr:from>
    <xdr:to>
      <xdr:col>15</xdr:col>
      <xdr:colOff>496645</xdr:colOff>
      <xdr:row>2060</xdr:row>
      <xdr:rowOff>125039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B63A02E9-2EF0-308E-1828-7C0486B4E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383857500"/>
          <a:ext cx="9640645" cy="86975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2062</xdr:row>
      <xdr:rowOff>0</xdr:rowOff>
    </xdr:from>
    <xdr:to>
      <xdr:col>10</xdr:col>
      <xdr:colOff>410483</xdr:colOff>
      <xdr:row>2069</xdr:row>
      <xdr:rowOff>66870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FADB0443-1794-7BA0-F143-0BFBE0E22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392811000"/>
          <a:ext cx="6506483" cy="1400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2071</xdr:row>
      <xdr:rowOff>0</xdr:rowOff>
    </xdr:from>
    <xdr:to>
      <xdr:col>19</xdr:col>
      <xdr:colOff>268354</xdr:colOff>
      <xdr:row>2095</xdr:row>
      <xdr:rowOff>86375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876E2AE3-3455-9CD1-67C6-91172896D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394525500"/>
          <a:ext cx="11850754" cy="4658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2096</xdr:row>
      <xdr:rowOff>0</xdr:rowOff>
    </xdr:from>
    <xdr:to>
      <xdr:col>16</xdr:col>
      <xdr:colOff>601520</xdr:colOff>
      <xdr:row>2140</xdr:row>
      <xdr:rowOff>172644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267F7787-F31E-5C55-BCFE-0BA36D08E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399288000"/>
          <a:ext cx="10355120" cy="85546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2142</xdr:row>
      <xdr:rowOff>0</xdr:rowOff>
    </xdr:from>
    <xdr:to>
      <xdr:col>11</xdr:col>
      <xdr:colOff>334357</xdr:colOff>
      <xdr:row>2153</xdr:row>
      <xdr:rowOff>181293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ABC40AF3-2458-CC0A-FEEF-17B90A431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408051000"/>
          <a:ext cx="7039957" cy="2276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2156</xdr:row>
      <xdr:rowOff>0</xdr:rowOff>
    </xdr:from>
    <xdr:to>
      <xdr:col>20</xdr:col>
      <xdr:colOff>106491</xdr:colOff>
      <xdr:row>2178</xdr:row>
      <xdr:rowOff>105375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E41251F4-A9E5-63A5-0E0F-CE2AEA416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410718000"/>
          <a:ext cx="12298491" cy="4296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2179</xdr:row>
      <xdr:rowOff>0</xdr:rowOff>
    </xdr:from>
    <xdr:to>
      <xdr:col>14</xdr:col>
      <xdr:colOff>325086</xdr:colOff>
      <xdr:row>2225</xdr:row>
      <xdr:rowOff>58381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69B77F48-23E8-6DEE-06D9-8068B9677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415099500"/>
          <a:ext cx="8859486" cy="8821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2226</xdr:row>
      <xdr:rowOff>0</xdr:rowOff>
    </xdr:from>
    <xdr:to>
      <xdr:col>11</xdr:col>
      <xdr:colOff>277199</xdr:colOff>
      <xdr:row>2238</xdr:row>
      <xdr:rowOff>105109</xdr:rowOff>
    </xdr:to>
    <xdr:pic>
      <xdr:nvPicPr>
        <xdr:cNvPr id="91" name="Obraz 90">
          <a:extLst>
            <a:ext uri="{FF2B5EF4-FFF2-40B4-BE49-F238E27FC236}">
              <a16:creationId xmlns:a16="http://schemas.microsoft.com/office/drawing/2014/main" id="{DCB2C38C-3029-058C-DC08-2CF1E864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424053000"/>
          <a:ext cx="6982799" cy="2391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2240</xdr:row>
      <xdr:rowOff>0</xdr:rowOff>
    </xdr:from>
    <xdr:to>
      <xdr:col>22</xdr:col>
      <xdr:colOff>201925</xdr:colOff>
      <xdr:row>2259</xdr:row>
      <xdr:rowOff>76716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BB91B81D-2276-02B0-955D-BDB3C0110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426720000"/>
          <a:ext cx="13613125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2260</xdr:row>
      <xdr:rowOff>0</xdr:rowOff>
    </xdr:from>
    <xdr:to>
      <xdr:col>14</xdr:col>
      <xdr:colOff>420350</xdr:colOff>
      <xdr:row>2306</xdr:row>
      <xdr:rowOff>106013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CF8373F1-8D59-FB97-C0A3-DE6B061A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430530000"/>
          <a:ext cx="8954750" cy="88690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2307</xdr:row>
      <xdr:rowOff>0</xdr:rowOff>
    </xdr:from>
    <xdr:to>
      <xdr:col>9</xdr:col>
      <xdr:colOff>591398</xdr:colOff>
      <xdr:row>2315</xdr:row>
      <xdr:rowOff>124055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4A8E7EA7-C254-04E4-ACFD-0DCA9D8AD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439483500"/>
          <a:ext cx="6077798" cy="1648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2317</xdr:row>
      <xdr:rowOff>0</xdr:rowOff>
    </xdr:from>
    <xdr:to>
      <xdr:col>19</xdr:col>
      <xdr:colOff>563670</xdr:colOff>
      <xdr:row>2337</xdr:row>
      <xdr:rowOff>38637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7F06390C-048B-6419-A663-1B1CC1A4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441388500"/>
          <a:ext cx="12146070" cy="3848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2338</xdr:row>
      <xdr:rowOff>0</xdr:rowOff>
    </xdr:from>
    <xdr:to>
      <xdr:col>15</xdr:col>
      <xdr:colOff>48908</xdr:colOff>
      <xdr:row>2381</xdr:row>
      <xdr:rowOff>105933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1DF6DB88-C1E1-4958-D674-611F36317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445389000"/>
          <a:ext cx="9192908" cy="8297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2382</xdr:row>
      <xdr:rowOff>0</xdr:rowOff>
    </xdr:from>
    <xdr:to>
      <xdr:col>8</xdr:col>
      <xdr:colOff>543681</xdr:colOff>
      <xdr:row>2391</xdr:row>
      <xdr:rowOff>47871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08D11AEF-D383-0351-DB25-3D8A14450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453771000"/>
          <a:ext cx="5420481" cy="17623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2392</xdr:row>
      <xdr:rowOff>0</xdr:rowOff>
    </xdr:from>
    <xdr:to>
      <xdr:col>20</xdr:col>
      <xdr:colOff>77912</xdr:colOff>
      <xdr:row>2415</xdr:row>
      <xdr:rowOff>10138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ACC149A3-7F6F-2F11-CB6A-B2D1E82D2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455676000"/>
          <a:ext cx="12269912" cy="43916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2416</xdr:row>
      <xdr:rowOff>0</xdr:rowOff>
    </xdr:from>
    <xdr:to>
      <xdr:col>16</xdr:col>
      <xdr:colOff>48993</xdr:colOff>
      <xdr:row>2462</xdr:row>
      <xdr:rowOff>29802</xdr:rowOff>
    </xdr:to>
    <xdr:pic>
      <xdr:nvPicPr>
        <xdr:cNvPr id="99" name="Obraz 98">
          <a:extLst>
            <a:ext uri="{FF2B5EF4-FFF2-40B4-BE49-F238E27FC236}">
              <a16:creationId xmlns:a16="http://schemas.microsoft.com/office/drawing/2014/main" id="{C49C288C-9806-2373-886B-BF7944AD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460248000"/>
          <a:ext cx="9802593" cy="8792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2463</xdr:row>
      <xdr:rowOff>0</xdr:rowOff>
    </xdr:from>
    <xdr:to>
      <xdr:col>8</xdr:col>
      <xdr:colOff>457944</xdr:colOff>
      <xdr:row>2473</xdr:row>
      <xdr:rowOff>57424</xdr:rowOff>
    </xdr:to>
    <xdr:pic>
      <xdr:nvPicPr>
        <xdr:cNvPr id="100" name="Obraz 99">
          <a:extLst>
            <a:ext uri="{FF2B5EF4-FFF2-40B4-BE49-F238E27FC236}">
              <a16:creationId xmlns:a16="http://schemas.microsoft.com/office/drawing/2014/main" id="{17349EA9-098F-29D9-7C10-02FB09F6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469201500"/>
          <a:ext cx="5334744" cy="1962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2475</xdr:row>
      <xdr:rowOff>0</xdr:rowOff>
    </xdr:from>
    <xdr:to>
      <xdr:col>19</xdr:col>
      <xdr:colOff>449354</xdr:colOff>
      <xdr:row>2502</xdr:row>
      <xdr:rowOff>134087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43AD0B13-0F05-E053-1604-AC360CB19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471487500"/>
          <a:ext cx="12031754" cy="5277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2504</xdr:row>
      <xdr:rowOff>0</xdr:rowOff>
    </xdr:from>
    <xdr:to>
      <xdr:col>15</xdr:col>
      <xdr:colOff>363277</xdr:colOff>
      <xdr:row>2548</xdr:row>
      <xdr:rowOff>153591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39A6C5FC-C011-5E10-A8D8-7FDAD0AFA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477012000"/>
          <a:ext cx="9507277" cy="8535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2550</xdr:row>
      <xdr:rowOff>0</xdr:rowOff>
    </xdr:from>
    <xdr:to>
      <xdr:col>8</xdr:col>
      <xdr:colOff>553208</xdr:colOff>
      <xdr:row>2559</xdr:row>
      <xdr:rowOff>105029</xdr:rowOff>
    </xdr:to>
    <xdr:pic>
      <xdr:nvPicPr>
        <xdr:cNvPr id="103" name="Obraz 102">
          <a:extLst>
            <a:ext uri="{FF2B5EF4-FFF2-40B4-BE49-F238E27FC236}">
              <a16:creationId xmlns:a16="http://schemas.microsoft.com/office/drawing/2014/main" id="{75AB28E4-3266-D576-4BBE-529DA0941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485775000"/>
          <a:ext cx="5430008" cy="18195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2561</xdr:row>
      <xdr:rowOff>0</xdr:rowOff>
    </xdr:from>
    <xdr:to>
      <xdr:col>20</xdr:col>
      <xdr:colOff>125544</xdr:colOff>
      <xdr:row>2587</xdr:row>
      <xdr:rowOff>10218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C6F62B39-6C7B-77CD-D1FD-FE41BD76F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487870500"/>
          <a:ext cx="12317544" cy="4963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2588</xdr:row>
      <xdr:rowOff>0</xdr:rowOff>
    </xdr:from>
    <xdr:to>
      <xdr:col>14</xdr:col>
      <xdr:colOff>515613</xdr:colOff>
      <xdr:row>2632</xdr:row>
      <xdr:rowOff>153591</xdr:rowOff>
    </xdr:to>
    <xdr:pic>
      <xdr:nvPicPr>
        <xdr:cNvPr id="105" name="Obraz 104">
          <a:extLst>
            <a:ext uri="{FF2B5EF4-FFF2-40B4-BE49-F238E27FC236}">
              <a16:creationId xmlns:a16="http://schemas.microsoft.com/office/drawing/2014/main" id="{9E4F0399-8C42-3455-127D-E39FF62BD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493014000"/>
          <a:ext cx="9050013" cy="8535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2634</xdr:row>
      <xdr:rowOff>0</xdr:rowOff>
    </xdr:from>
    <xdr:to>
      <xdr:col>10</xdr:col>
      <xdr:colOff>200904</xdr:colOff>
      <xdr:row>2644</xdr:row>
      <xdr:rowOff>114582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205CF4C4-60D7-DE8B-D2CB-15E65033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501777000"/>
          <a:ext cx="6296904" cy="2019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2646</xdr:row>
      <xdr:rowOff>0</xdr:rowOff>
    </xdr:from>
    <xdr:to>
      <xdr:col>20</xdr:col>
      <xdr:colOff>249386</xdr:colOff>
      <xdr:row>2672</xdr:row>
      <xdr:rowOff>38797</xdr:rowOff>
    </xdr:to>
    <xdr:pic>
      <xdr:nvPicPr>
        <xdr:cNvPr id="107" name="Obraz 106">
          <a:extLst>
            <a:ext uri="{FF2B5EF4-FFF2-40B4-BE49-F238E27FC236}">
              <a16:creationId xmlns:a16="http://schemas.microsoft.com/office/drawing/2014/main" id="{F41D6E31-FDEE-2DE6-518C-531C4DCE3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504063000"/>
          <a:ext cx="12441386" cy="49917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2673</xdr:row>
      <xdr:rowOff>0</xdr:rowOff>
    </xdr:from>
    <xdr:to>
      <xdr:col>14</xdr:col>
      <xdr:colOff>553718</xdr:colOff>
      <xdr:row>2718</xdr:row>
      <xdr:rowOff>172670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A5F42B9A-ADC9-18E2-07DB-A0F4AB741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509206500"/>
          <a:ext cx="9088118" cy="8745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2720</xdr:row>
      <xdr:rowOff>0</xdr:rowOff>
    </xdr:from>
    <xdr:to>
      <xdr:col>11</xdr:col>
      <xdr:colOff>29515</xdr:colOff>
      <xdr:row>2730</xdr:row>
      <xdr:rowOff>266</xdr:rowOff>
    </xdr:to>
    <xdr:pic>
      <xdr:nvPicPr>
        <xdr:cNvPr id="109" name="Obraz 108">
          <a:extLst>
            <a:ext uri="{FF2B5EF4-FFF2-40B4-BE49-F238E27FC236}">
              <a16:creationId xmlns:a16="http://schemas.microsoft.com/office/drawing/2014/main" id="{0CDAC0C5-907A-5728-A909-713E2D423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518160000"/>
          <a:ext cx="6735115" cy="19052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2731</xdr:row>
      <xdr:rowOff>0</xdr:rowOff>
    </xdr:from>
    <xdr:to>
      <xdr:col>19</xdr:col>
      <xdr:colOff>182617</xdr:colOff>
      <xdr:row>2752</xdr:row>
      <xdr:rowOff>10085</xdr:rowOff>
    </xdr:to>
    <xdr:pic>
      <xdr:nvPicPr>
        <xdr:cNvPr id="110" name="Obraz 109">
          <a:extLst>
            <a:ext uri="{FF2B5EF4-FFF2-40B4-BE49-F238E27FC236}">
              <a16:creationId xmlns:a16="http://schemas.microsoft.com/office/drawing/2014/main" id="{94ABEDBD-40F5-9065-9582-FB7D5EC84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520255500"/>
          <a:ext cx="11765017" cy="4010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2753</xdr:row>
      <xdr:rowOff>0</xdr:rowOff>
    </xdr:from>
    <xdr:to>
      <xdr:col>14</xdr:col>
      <xdr:colOff>296507</xdr:colOff>
      <xdr:row>2796</xdr:row>
      <xdr:rowOff>58301</xdr:rowOff>
    </xdr:to>
    <xdr:pic>
      <xdr:nvPicPr>
        <xdr:cNvPr id="111" name="Obraz 110">
          <a:extLst>
            <a:ext uri="{FF2B5EF4-FFF2-40B4-BE49-F238E27FC236}">
              <a16:creationId xmlns:a16="http://schemas.microsoft.com/office/drawing/2014/main" id="{5E0D9C58-9947-201C-A18C-FF071B008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524446500"/>
          <a:ext cx="8830907" cy="82498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2797</xdr:row>
      <xdr:rowOff>0</xdr:rowOff>
    </xdr:from>
    <xdr:to>
      <xdr:col>7</xdr:col>
      <xdr:colOff>572175</xdr:colOff>
      <xdr:row>2804</xdr:row>
      <xdr:rowOff>19239</xdr:rowOff>
    </xdr:to>
    <xdr:pic>
      <xdr:nvPicPr>
        <xdr:cNvPr id="112" name="Obraz 111">
          <a:extLst>
            <a:ext uri="{FF2B5EF4-FFF2-40B4-BE49-F238E27FC236}">
              <a16:creationId xmlns:a16="http://schemas.microsoft.com/office/drawing/2014/main" id="{BB6300FF-0FA2-0438-47A5-F99EE332E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532828500"/>
          <a:ext cx="4839375" cy="13527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2805</xdr:row>
      <xdr:rowOff>0</xdr:rowOff>
    </xdr:from>
    <xdr:to>
      <xdr:col>20</xdr:col>
      <xdr:colOff>211281</xdr:colOff>
      <xdr:row>2826</xdr:row>
      <xdr:rowOff>143453</xdr:rowOff>
    </xdr:to>
    <xdr:pic>
      <xdr:nvPicPr>
        <xdr:cNvPr id="113" name="Obraz 112">
          <a:extLst>
            <a:ext uri="{FF2B5EF4-FFF2-40B4-BE49-F238E27FC236}">
              <a16:creationId xmlns:a16="http://schemas.microsoft.com/office/drawing/2014/main" id="{8136362D-7100-29EE-B0B6-D6CC8D3D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534352500"/>
          <a:ext cx="12403281" cy="4143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2827</xdr:row>
      <xdr:rowOff>0</xdr:rowOff>
    </xdr:from>
    <xdr:to>
      <xdr:col>14</xdr:col>
      <xdr:colOff>1191</xdr:colOff>
      <xdr:row>2870</xdr:row>
      <xdr:rowOff>134512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B2463545-C81C-AF16-2A66-1ECD36BCD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538543500"/>
          <a:ext cx="8535591" cy="83260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2872</xdr:row>
      <xdr:rowOff>0</xdr:rowOff>
    </xdr:from>
    <xdr:to>
      <xdr:col>8</xdr:col>
      <xdr:colOff>210260</xdr:colOff>
      <xdr:row>2881</xdr:row>
      <xdr:rowOff>133608</xdr:rowOff>
    </xdr:to>
    <xdr:pic>
      <xdr:nvPicPr>
        <xdr:cNvPr id="115" name="Obraz 114">
          <a:extLst>
            <a:ext uri="{FF2B5EF4-FFF2-40B4-BE49-F238E27FC236}">
              <a16:creationId xmlns:a16="http://schemas.microsoft.com/office/drawing/2014/main" id="{035C49BB-7643-E465-CE6C-02A91DD64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547116000"/>
          <a:ext cx="5087060" cy="18481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2883</xdr:row>
      <xdr:rowOff>0</xdr:rowOff>
    </xdr:from>
    <xdr:to>
      <xdr:col>19</xdr:col>
      <xdr:colOff>392196</xdr:colOff>
      <xdr:row>2904</xdr:row>
      <xdr:rowOff>10085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D2FF4F5C-410E-E1C6-56C9-7CDF1B57E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549211500"/>
          <a:ext cx="11974596" cy="4010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2905</xdr:row>
      <xdr:rowOff>0</xdr:rowOff>
    </xdr:from>
    <xdr:to>
      <xdr:col>15</xdr:col>
      <xdr:colOff>87013</xdr:colOff>
      <xdr:row>2951</xdr:row>
      <xdr:rowOff>58381</xdr:rowOff>
    </xdr:to>
    <xdr:pic>
      <xdr:nvPicPr>
        <xdr:cNvPr id="117" name="Obraz 116">
          <a:extLst>
            <a:ext uri="{FF2B5EF4-FFF2-40B4-BE49-F238E27FC236}">
              <a16:creationId xmlns:a16="http://schemas.microsoft.com/office/drawing/2014/main" id="{4FFE80D7-F1EF-FEF9-56D2-CE098386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553402500"/>
          <a:ext cx="9231013" cy="8821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2952</xdr:row>
      <xdr:rowOff>0</xdr:rowOff>
    </xdr:from>
    <xdr:to>
      <xdr:col>10</xdr:col>
      <xdr:colOff>210430</xdr:colOff>
      <xdr:row>2962</xdr:row>
      <xdr:rowOff>76477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EB7275F8-6D27-EB53-82C0-C7595C8C2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562356000"/>
          <a:ext cx="6306430" cy="19814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2964</xdr:row>
      <xdr:rowOff>0</xdr:rowOff>
    </xdr:from>
    <xdr:to>
      <xdr:col>20</xdr:col>
      <xdr:colOff>106491</xdr:colOff>
      <xdr:row>2989</xdr:row>
      <xdr:rowOff>134033</xdr:rowOff>
    </xdr:to>
    <xdr:pic>
      <xdr:nvPicPr>
        <xdr:cNvPr id="119" name="Obraz 118">
          <a:extLst>
            <a:ext uri="{FF2B5EF4-FFF2-40B4-BE49-F238E27FC236}">
              <a16:creationId xmlns:a16="http://schemas.microsoft.com/office/drawing/2014/main" id="{22ABB713-3359-8D17-E498-182C82D62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564642000"/>
          <a:ext cx="12298491" cy="4896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2990</xdr:row>
      <xdr:rowOff>0</xdr:rowOff>
    </xdr:from>
    <xdr:to>
      <xdr:col>14</xdr:col>
      <xdr:colOff>410823</xdr:colOff>
      <xdr:row>3035</xdr:row>
      <xdr:rowOff>105986</xdr:rowOff>
    </xdr:to>
    <xdr:pic>
      <xdr:nvPicPr>
        <xdr:cNvPr id="120" name="Obraz 119">
          <a:extLst>
            <a:ext uri="{FF2B5EF4-FFF2-40B4-BE49-F238E27FC236}">
              <a16:creationId xmlns:a16="http://schemas.microsoft.com/office/drawing/2014/main" id="{847FBEB7-9AA7-E485-50B8-3989D311D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569595000"/>
          <a:ext cx="8945223" cy="86784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3036</xdr:row>
      <xdr:rowOff>0</xdr:rowOff>
    </xdr:from>
    <xdr:to>
      <xdr:col>10</xdr:col>
      <xdr:colOff>267588</xdr:colOff>
      <xdr:row>3045</xdr:row>
      <xdr:rowOff>133608</xdr:rowOff>
    </xdr:to>
    <xdr:pic>
      <xdr:nvPicPr>
        <xdr:cNvPr id="121" name="Obraz 120">
          <a:extLst>
            <a:ext uri="{FF2B5EF4-FFF2-40B4-BE49-F238E27FC236}">
              <a16:creationId xmlns:a16="http://schemas.microsoft.com/office/drawing/2014/main" id="{C97EFE67-F39E-7F4F-AECE-FC2002FF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578358000"/>
          <a:ext cx="6363588" cy="18481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3047</xdr:row>
      <xdr:rowOff>0</xdr:rowOff>
    </xdr:from>
    <xdr:to>
      <xdr:col>19</xdr:col>
      <xdr:colOff>487459</xdr:colOff>
      <xdr:row>3069</xdr:row>
      <xdr:rowOff>133954</xdr:rowOff>
    </xdr:to>
    <xdr:pic>
      <xdr:nvPicPr>
        <xdr:cNvPr id="122" name="Obraz 121">
          <a:extLst>
            <a:ext uri="{FF2B5EF4-FFF2-40B4-BE49-F238E27FC236}">
              <a16:creationId xmlns:a16="http://schemas.microsoft.com/office/drawing/2014/main" id="{12E66A89-F054-1FEC-B451-82DCA2A3F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580453500"/>
          <a:ext cx="12069859" cy="43249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3071</xdr:row>
      <xdr:rowOff>0</xdr:rowOff>
    </xdr:from>
    <xdr:to>
      <xdr:col>15</xdr:col>
      <xdr:colOff>191803</xdr:colOff>
      <xdr:row>3115</xdr:row>
      <xdr:rowOff>77381</xdr:rowOff>
    </xdr:to>
    <xdr:pic>
      <xdr:nvPicPr>
        <xdr:cNvPr id="123" name="Obraz 122">
          <a:extLst>
            <a:ext uri="{FF2B5EF4-FFF2-40B4-BE49-F238E27FC236}">
              <a16:creationId xmlns:a16="http://schemas.microsoft.com/office/drawing/2014/main" id="{CA21BF47-1185-9070-6602-9AE37B7E1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585025500"/>
          <a:ext cx="9335803" cy="8459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3116</xdr:row>
      <xdr:rowOff>0</xdr:rowOff>
    </xdr:from>
    <xdr:to>
      <xdr:col>11</xdr:col>
      <xdr:colOff>77147</xdr:colOff>
      <xdr:row>3128</xdr:row>
      <xdr:rowOff>133688</xdr:rowOff>
    </xdr:to>
    <xdr:pic>
      <xdr:nvPicPr>
        <xdr:cNvPr id="124" name="Obraz 123">
          <a:extLst>
            <a:ext uri="{FF2B5EF4-FFF2-40B4-BE49-F238E27FC236}">
              <a16:creationId xmlns:a16="http://schemas.microsoft.com/office/drawing/2014/main" id="{6BB71CBC-0404-3ECA-0D0E-96D549F1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593598000"/>
          <a:ext cx="6782747" cy="2419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3133</xdr:row>
      <xdr:rowOff>0</xdr:rowOff>
    </xdr:from>
    <xdr:to>
      <xdr:col>22</xdr:col>
      <xdr:colOff>39977</xdr:colOff>
      <xdr:row>3147</xdr:row>
      <xdr:rowOff>76583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ADCA61A8-5E89-4A3B-ADDC-31127E916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596836500"/>
          <a:ext cx="13451177" cy="2743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3149</xdr:row>
      <xdr:rowOff>0</xdr:rowOff>
    </xdr:from>
    <xdr:to>
      <xdr:col>13</xdr:col>
      <xdr:colOff>267843</xdr:colOff>
      <xdr:row>3186</xdr:row>
      <xdr:rowOff>58142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95550978-8FD1-48E0-B33C-4A4DA1342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599884500"/>
          <a:ext cx="8192643" cy="7106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3188</xdr:row>
      <xdr:rowOff>0</xdr:rowOff>
    </xdr:from>
    <xdr:to>
      <xdr:col>18</xdr:col>
      <xdr:colOff>68216</xdr:colOff>
      <xdr:row>3233</xdr:row>
      <xdr:rowOff>48828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BA16DD1D-54EA-4CA4-8D68-95F62967A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607314000"/>
          <a:ext cx="11041016" cy="8621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3234</xdr:row>
      <xdr:rowOff>0</xdr:rowOff>
    </xdr:from>
    <xdr:to>
      <xdr:col>19</xdr:col>
      <xdr:colOff>106406</xdr:colOff>
      <xdr:row>3258</xdr:row>
      <xdr:rowOff>134007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583162C4-C28F-9E0D-9935-AC87423FC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616077000"/>
          <a:ext cx="11688806" cy="47060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3259</xdr:row>
      <xdr:rowOff>0</xdr:rowOff>
    </xdr:from>
    <xdr:to>
      <xdr:col>13</xdr:col>
      <xdr:colOff>58264</xdr:colOff>
      <xdr:row>3300</xdr:row>
      <xdr:rowOff>29669</xdr:rowOff>
    </xdr:to>
    <xdr:pic>
      <xdr:nvPicPr>
        <xdr:cNvPr id="125" name="Obraz 124">
          <a:extLst>
            <a:ext uri="{FF2B5EF4-FFF2-40B4-BE49-F238E27FC236}">
              <a16:creationId xmlns:a16="http://schemas.microsoft.com/office/drawing/2014/main" id="{161ADC11-AA23-A31C-9D69-7E3660E35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620839500"/>
          <a:ext cx="7983064" cy="78401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3301</xdr:row>
      <xdr:rowOff>0</xdr:rowOff>
    </xdr:from>
    <xdr:to>
      <xdr:col>13</xdr:col>
      <xdr:colOff>582212</xdr:colOff>
      <xdr:row>3346</xdr:row>
      <xdr:rowOff>96460</xdr:rowOff>
    </xdr:to>
    <xdr:pic>
      <xdr:nvPicPr>
        <xdr:cNvPr id="126" name="Obraz 125">
          <a:extLst>
            <a:ext uri="{FF2B5EF4-FFF2-40B4-BE49-F238E27FC236}">
              <a16:creationId xmlns:a16="http://schemas.microsoft.com/office/drawing/2014/main" id="{52EBDE04-029B-9F54-D0FE-C6690BDAB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628840500"/>
          <a:ext cx="8507012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3348</xdr:row>
      <xdr:rowOff>0</xdr:rowOff>
    </xdr:from>
    <xdr:to>
      <xdr:col>18</xdr:col>
      <xdr:colOff>296848</xdr:colOff>
      <xdr:row>3371</xdr:row>
      <xdr:rowOff>76822</xdr:rowOff>
    </xdr:to>
    <xdr:pic>
      <xdr:nvPicPr>
        <xdr:cNvPr id="127" name="Obraz 126">
          <a:extLst>
            <a:ext uri="{FF2B5EF4-FFF2-40B4-BE49-F238E27FC236}">
              <a16:creationId xmlns:a16="http://schemas.microsoft.com/office/drawing/2014/main" id="{BC1B4EAB-D09D-4852-B662-7A4463BDB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637794000"/>
          <a:ext cx="11269648" cy="44583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3372</xdr:row>
      <xdr:rowOff>0</xdr:rowOff>
    </xdr:from>
    <xdr:to>
      <xdr:col>12</xdr:col>
      <xdr:colOff>591653</xdr:colOff>
      <xdr:row>3411</xdr:row>
      <xdr:rowOff>20090</xdr:rowOff>
    </xdr:to>
    <xdr:pic>
      <xdr:nvPicPr>
        <xdr:cNvPr id="128" name="Obraz 127">
          <a:extLst>
            <a:ext uri="{FF2B5EF4-FFF2-40B4-BE49-F238E27FC236}">
              <a16:creationId xmlns:a16="http://schemas.microsoft.com/office/drawing/2014/main" id="{A55724A5-9CBC-55C7-D7B7-B03CD325A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642366000"/>
          <a:ext cx="7906853" cy="74495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3412</xdr:row>
      <xdr:rowOff>0</xdr:rowOff>
    </xdr:from>
    <xdr:to>
      <xdr:col>14</xdr:col>
      <xdr:colOff>315560</xdr:colOff>
      <xdr:row>3457</xdr:row>
      <xdr:rowOff>20249</xdr:rowOff>
    </xdr:to>
    <xdr:pic>
      <xdr:nvPicPr>
        <xdr:cNvPr id="129" name="Obraz 128">
          <a:extLst>
            <a:ext uri="{FF2B5EF4-FFF2-40B4-BE49-F238E27FC236}">
              <a16:creationId xmlns:a16="http://schemas.microsoft.com/office/drawing/2014/main" id="{1C8779AE-FD9B-91FA-A440-84195E20C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649986000"/>
          <a:ext cx="8849960" cy="8592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3458</xdr:row>
      <xdr:rowOff>0</xdr:rowOff>
    </xdr:from>
    <xdr:to>
      <xdr:col>18</xdr:col>
      <xdr:colOff>573111</xdr:colOff>
      <xdr:row>3480</xdr:row>
      <xdr:rowOff>585</xdr:rowOff>
    </xdr:to>
    <xdr:pic>
      <xdr:nvPicPr>
        <xdr:cNvPr id="130" name="Obraz 129">
          <a:extLst>
            <a:ext uri="{FF2B5EF4-FFF2-40B4-BE49-F238E27FC236}">
              <a16:creationId xmlns:a16="http://schemas.microsoft.com/office/drawing/2014/main" id="{C8F7E7B8-3C65-FD27-16F7-7A839D31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658749000"/>
          <a:ext cx="11545911" cy="4191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3481</xdr:row>
      <xdr:rowOff>0</xdr:rowOff>
    </xdr:from>
    <xdr:to>
      <xdr:col>12</xdr:col>
      <xdr:colOff>324916</xdr:colOff>
      <xdr:row>3520</xdr:row>
      <xdr:rowOff>153458</xdr:rowOff>
    </xdr:to>
    <xdr:pic>
      <xdr:nvPicPr>
        <xdr:cNvPr id="131" name="Obraz 130">
          <a:extLst>
            <a:ext uri="{FF2B5EF4-FFF2-40B4-BE49-F238E27FC236}">
              <a16:creationId xmlns:a16="http://schemas.microsoft.com/office/drawing/2014/main" id="{CDCE3557-79B1-4344-0A90-0B7B704C7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663130500"/>
          <a:ext cx="7640116" cy="75829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3522</xdr:row>
      <xdr:rowOff>0</xdr:rowOff>
    </xdr:from>
    <xdr:to>
      <xdr:col>14</xdr:col>
      <xdr:colOff>306034</xdr:colOff>
      <xdr:row>3568</xdr:row>
      <xdr:rowOff>1223</xdr:rowOff>
    </xdr:to>
    <xdr:pic>
      <xdr:nvPicPr>
        <xdr:cNvPr id="132" name="Obraz 131">
          <a:extLst>
            <a:ext uri="{FF2B5EF4-FFF2-40B4-BE49-F238E27FC236}">
              <a16:creationId xmlns:a16="http://schemas.microsoft.com/office/drawing/2014/main" id="{DAB3CD9E-A445-91B3-0D88-21084A0B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670941000"/>
          <a:ext cx="8840434" cy="8764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3569</xdr:row>
      <xdr:rowOff>0</xdr:rowOff>
    </xdr:from>
    <xdr:to>
      <xdr:col>18</xdr:col>
      <xdr:colOff>134900</xdr:colOff>
      <xdr:row>3591</xdr:row>
      <xdr:rowOff>67269</xdr:rowOff>
    </xdr:to>
    <xdr:pic>
      <xdr:nvPicPr>
        <xdr:cNvPr id="133" name="Obraz 132">
          <a:extLst>
            <a:ext uri="{FF2B5EF4-FFF2-40B4-BE49-F238E27FC236}">
              <a16:creationId xmlns:a16="http://schemas.microsoft.com/office/drawing/2014/main" id="{1F0E5E28-5F49-F0ED-235B-281007BC9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679894500"/>
          <a:ext cx="11107700" cy="4258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3592</xdr:row>
      <xdr:rowOff>0</xdr:rowOff>
    </xdr:from>
    <xdr:to>
      <xdr:col>12</xdr:col>
      <xdr:colOff>372548</xdr:colOff>
      <xdr:row>3627</xdr:row>
      <xdr:rowOff>77141</xdr:rowOff>
    </xdr:to>
    <xdr:pic>
      <xdr:nvPicPr>
        <xdr:cNvPr id="134" name="Obraz 133">
          <a:extLst>
            <a:ext uri="{FF2B5EF4-FFF2-40B4-BE49-F238E27FC236}">
              <a16:creationId xmlns:a16="http://schemas.microsoft.com/office/drawing/2014/main" id="{A504DEC8-0997-A3C2-3E91-793016346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684276000"/>
          <a:ext cx="7687748" cy="67446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3628</xdr:row>
      <xdr:rowOff>0</xdr:rowOff>
    </xdr:from>
    <xdr:to>
      <xdr:col>14</xdr:col>
      <xdr:colOff>344139</xdr:colOff>
      <xdr:row>3674</xdr:row>
      <xdr:rowOff>10749</xdr:rowOff>
    </xdr:to>
    <xdr:pic>
      <xdr:nvPicPr>
        <xdr:cNvPr id="135" name="Obraz 134">
          <a:extLst>
            <a:ext uri="{FF2B5EF4-FFF2-40B4-BE49-F238E27FC236}">
              <a16:creationId xmlns:a16="http://schemas.microsoft.com/office/drawing/2014/main" id="{6F7C899C-3856-AE1D-810E-07173AB81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691134000"/>
          <a:ext cx="8878539" cy="8773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3676</xdr:row>
      <xdr:rowOff>0</xdr:rowOff>
    </xdr:from>
    <xdr:to>
      <xdr:col>18</xdr:col>
      <xdr:colOff>420690</xdr:colOff>
      <xdr:row>3699</xdr:row>
      <xdr:rowOff>105401</xdr:rowOff>
    </xdr:to>
    <xdr:pic>
      <xdr:nvPicPr>
        <xdr:cNvPr id="136" name="Obraz 135">
          <a:extLst>
            <a:ext uri="{FF2B5EF4-FFF2-40B4-BE49-F238E27FC236}">
              <a16:creationId xmlns:a16="http://schemas.microsoft.com/office/drawing/2014/main" id="{46648B9F-8B13-AFB1-2820-8FACB4FB1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700278000"/>
          <a:ext cx="11393490" cy="4486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3700</xdr:row>
      <xdr:rowOff>0</xdr:rowOff>
    </xdr:from>
    <xdr:to>
      <xdr:col>12</xdr:col>
      <xdr:colOff>20074</xdr:colOff>
      <xdr:row>3737</xdr:row>
      <xdr:rowOff>162931</xdr:rowOff>
    </xdr:to>
    <xdr:pic>
      <xdr:nvPicPr>
        <xdr:cNvPr id="137" name="Obraz 136">
          <a:extLst>
            <a:ext uri="{FF2B5EF4-FFF2-40B4-BE49-F238E27FC236}">
              <a16:creationId xmlns:a16="http://schemas.microsoft.com/office/drawing/2014/main" id="{077765FA-D6B0-28EB-B6EF-F8282EE5C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704850000"/>
          <a:ext cx="7335274" cy="7211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3739</xdr:row>
      <xdr:rowOff>0</xdr:rowOff>
    </xdr:from>
    <xdr:to>
      <xdr:col>15</xdr:col>
      <xdr:colOff>220382</xdr:colOff>
      <xdr:row>3784</xdr:row>
      <xdr:rowOff>77407</xdr:rowOff>
    </xdr:to>
    <xdr:pic>
      <xdr:nvPicPr>
        <xdr:cNvPr id="138" name="Obraz 137">
          <a:extLst>
            <a:ext uri="{FF2B5EF4-FFF2-40B4-BE49-F238E27FC236}">
              <a16:creationId xmlns:a16="http://schemas.microsoft.com/office/drawing/2014/main" id="{F65F9ED8-408B-A2F3-F604-A92C2AD9B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712279500"/>
          <a:ext cx="9364382" cy="86499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3786</xdr:row>
      <xdr:rowOff>0</xdr:rowOff>
    </xdr:from>
    <xdr:to>
      <xdr:col>18</xdr:col>
      <xdr:colOff>392111</xdr:colOff>
      <xdr:row>3810</xdr:row>
      <xdr:rowOff>29217</xdr:rowOff>
    </xdr:to>
    <xdr:pic>
      <xdr:nvPicPr>
        <xdr:cNvPr id="139" name="Obraz 138">
          <a:extLst>
            <a:ext uri="{FF2B5EF4-FFF2-40B4-BE49-F238E27FC236}">
              <a16:creationId xmlns:a16="http://schemas.microsoft.com/office/drawing/2014/main" id="{43192940-DAED-17F9-C133-F7448A16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721233000"/>
          <a:ext cx="11364911" cy="4601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3811</xdr:row>
      <xdr:rowOff>0</xdr:rowOff>
    </xdr:from>
    <xdr:to>
      <xdr:col>12</xdr:col>
      <xdr:colOff>153442</xdr:colOff>
      <xdr:row>3851</xdr:row>
      <xdr:rowOff>153485</xdr:rowOff>
    </xdr:to>
    <xdr:pic>
      <xdr:nvPicPr>
        <xdr:cNvPr id="140" name="Obraz 139">
          <a:extLst>
            <a:ext uri="{FF2B5EF4-FFF2-40B4-BE49-F238E27FC236}">
              <a16:creationId xmlns:a16="http://schemas.microsoft.com/office/drawing/2014/main" id="{1709E123-8106-7863-661D-D22C74BA8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725995500"/>
          <a:ext cx="7468642" cy="7773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3853</xdr:row>
      <xdr:rowOff>0</xdr:rowOff>
    </xdr:from>
    <xdr:to>
      <xdr:col>14</xdr:col>
      <xdr:colOff>286981</xdr:colOff>
      <xdr:row>3897</xdr:row>
      <xdr:rowOff>163118</xdr:rowOff>
    </xdr:to>
    <xdr:pic>
      <xdr:nvPicPr>
        <xdr:cNvPr id="141" name="Obraz 140">
          <a:extLst>
            <a:ext uri="{FF2B5EF4-FFF2-40B4-BE49-F238E27FC236}">
              <a16:creationId xmlns:a16="http://schemas.microsoft.com/office/drawing/2014/main" id="{814D031F-8A39-5744-5064-FD2F31122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733996500"/>
          <a:ext cx="8821381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3899</xdr:row>
      <xdr:rowOff>0</xdr:rowOff>
    </xdr:from>
    <xdr:to>
      <xdr:col>18</xdr:col>
      <xdr:colOff>201584</xdr:colOff>
      <xdr:row>3925</xdr:row>
      <xdr:rowOff>10218</xdr:rowOff>
    </xdr:to>
    <xdr:pic>
      <xdr:nvPicPr>
        <xdr:cNvPr id="142" name="Obraz 141">
          <a:extLst>
            <a:ext uri="{FF2B5EF4-FFF2-40B4-BE49-F238E27FC236}">
              <a16:creationId xmlns:a16="http://schemas.microsoft.com/office/drawing/2014/main" id="{88BFD9DF-CF23-A117-2032-05F91DFD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742759500"/>
          <a:ext cx="11174384" cy="4963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3926</xdr:row>
      <xdr:rowOff>0</xdr:rowOff>
    </xdr:from>
    <xdr:to>
      <xdr:col>12</xdr:col>
      <xdr:colOff>601180</xdr:colOff>
      <xdr:row>3963</xdr:row>
      <xdr:rowOff>86721</xdr:rowOff>
    </xdr:to>
    <xdr:pic>
      <xdr:nvPicPr>
        <xdr:cNvPr id="143" name="Obraz 142">
          <a:extLst>
            <a:ext uri="{FF2B5EF4-FFF2-40B4-BE49-F238E27FC236}">
              <a16:creationId xmlns:a16="http://schemas.microsoft.com/office/drawing/2014/main" id="{6A229485-64F4-ACEC-DBCD-97EB76A64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747903000"/>
          <a:ext cx="7916380" cy="71352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3964</xdr:row>
      <xdr:rowOff>0</xdr:rowOff>
    </xdr:from>
    <xdr:to>
      <xdr:col>14</xdr:col>
      <xdr:colOff>144086</xdr:colOff>
      <xdr:row>4009</xdr:row>
      <xdr:rowOff>86933</xdr:rowOff>
    </xdr:to>
    <xdr:pic>
      <xdr:nvPicPr>
        <xdr:cNvPr id="144" name="Obraz 143">
          <a:extLst>
            <a:ext uri="{FF2B5EF4-FFF2-40B4-BE49-F238E27FC236}">
              <a16:creationId xmlns:a16="http://schemas.microsoft.com/office/drawing/2014/main" id="{F010837F-5C55-4B30-2D9D-8A02FC1F7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755142000"/>
          <a:ext cx="8678486" cy="8659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4010</xdr:row>
      <xdr:rowOff>0</xdr:rowOff>
    </xdr:from>
    <xdr:to>
      <xdr:col>19</xdr:col>
      <xdr:colOff>363617</xdr:colOff>
      <xdr:row>4036</xdr:row>
      <xdr:rowOff>143586</xdr:rowOff>
    </xdr:to>
    <xdr:pic>
      <xdr:nvPicPr>
        <xdr:cNvPr id="145" name="Obraz 144">
          <a:extLst>
            <a:ext uri="{FF2B5EF4-FFF2-40B4-BE49-F238E27FC236}">
              <a16:creationId xmlns:a16="http://schemas.microsoft.com/office/drawing/2014/main" id="{2F43E320-7E3F-A503-CF20-5A55F2D0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763905000"/>
          <a:ext cx="11946017" cy="50965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4037</xdr:row>
      <xdr:rowOff>0</xdr:rowOff>
    </xdr:from>
    <xdr:to>
      <xdr:col>12</xdr:col>
      <xdr:colOff>448758</xdr:colOff>
      <xdr:row>4073</xdr:row>
      <xdr:rowOff>58115</xdr:rowOff>
    </xdr:to>
    <xdr:pic>
      <xdr:nvPicPr>
        <xdr:cNvPr id="146" name="Obraz 145">
          <a:extLst>
            <a:ext uri="{FF2B5EF4-FFF2-40B4-BE49-F238E27FC236}">
              <a16:creationId xmlns:a16="http://schemas.microsoft.com/office/drawing/2014/main" id="{8E56D96F-7858-074E-3E6D-F8630B6E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769048500"/>
          <a:ext cx="7763958" cy="6916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4074</xdr:row>
      <xdr:rowOff>0</xdr:rowOff>
    </xdr:from>
    <xdr:to>
      <xdr:col>14</xdr:col>
      <xdr:colOff>382244</xdr:colOff>
      <xdr:row>4119</xdr:row>
      <xdr:rowOff>86933</xdr:rowOff>
    </xdr:to>
    <xdr:pic>
      <xdr:nvPicPr>
        <xdr:cNvPr id="147" name="Obraz 146">
          <a:extLst>
            <a:ext uri="{FF2B5EF4-FFF2-40B4-BE49-F238E27FC236}">
              <a16:creationId xmlns:a16="http://schemas.microsoft.com/office/drawing/2014/main" id="{E0E6381D-7BF1-377F-0177-A7A8AA4A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776097000"/>
          <a:ext cx="8916644" cy="8659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4120</xdr:row>
      <xdr:rowOff>0</xdr:rowOff>
    </xdr:from>
    <xdr:to>
      <xdr:col>18</xdr:col>
      <xdr:colOff>134900</xdr:colOff>
      <xdr:row>4149</xdr:row>
      <xdr:rowOff>48403</xdr:rowOff>
    </xdr:to>
    <xdr:pic>
      <xdr:nvPicPr>
        <xdr:cNvPr id="148" name="Obraz 147">
          <a:extLst>
            <a:ext uri="{FF2B5EF4-FFF2-40B4-BE49-F238E27FC236}">
              <a16:creationId xmlns:a16="http://schemas.microsoft.com/office/drawing/2014/main" id="{828B5606-A813-95CC-068F-ED1D86391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784860000"/>
          <a:ext cx="11107700" cy="55729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4150</xdr:row>
      <xdr:rowOff>0</xdr:rowOff>
    </xdr:from>
    <xdr:to>
      <xdr:col>12</xdr:col>
      <xdr:colOff>67705</xdr:colOff>
      <xdr:row>4186</xdr:row>
      <xdr:rowOff>10484</xdr:rowOff>
    </xdr:to>
    <xdr:pic>
      <xdr:nvPicPr>
        <xdr:cNvPr id="149" name="Obraz 148">
          <a:extLst>
            <a:ext uri="{FF2B5EF4-FFF2-40B4-BE49-F238E27FC236}">
              <a16:creationId xmlns:a16="http://schemas.microsoft.com/office/drawing/2014/main" id="{7E6A1C1B-6633-1228-E51E-5A43C0B61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790575000"/>
          <a:ext cx="7382905" cy="68684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4187</xdr:row>
      <xdr:rowOff>0</xdr:rowOff>
    </xdr:from>
    <xdr:to>
      <xdr:col>15</xdr:col>
      <xdr:colOff>191803</xdr:colOff>
      <xdr:row>4232</xdr:row>
      <xdr:rowOff>153618</xdr:rowOff>
    </xdr:to>
    <xdr:pic>
      <xdr:nvPicPr>
        <xdr:cNvPr id="150" name="Obraz 149">
          <a:extLst>
            <a:ext uri="{FF2B5EF4-FFF2-40B4-BE49-F238E27FC236}">
              <a16:creationId xmlns:a16="http://schemas.microsoft.com/office/drawing/2014/main" id="{FE1CE70D-1B8E-9722-9EE5-2EC4CCAEA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797623500"/>
          <a:ext cx="9335803" cy="8726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4234</xdr:row>
      <xdr:rowOff>0</xdr:rowOff>
    </xdr:from>
    <xdr:to>
      <xdr:col>18</xdr:col>
      <xdr:colOff>468322</xdr:colOff>
      <xdr:row>4259</xdr:row>
      <xdr:rowOff>57823</xdr:rowOff>
    </xdr:to>
    <xdr:pic>
      <xdr:nvPicPr>
        <xdr:cNvPr id="151" name="Obraz 150">
          <a:extLst>
            <a:ext uri="{FF2B5EF4-FFF2-40B4-BE49-F238E27FC236}">
              <a16:creationId xmlns:a16="http://schemas.microsoft.com/office/drawing/2014/main" id="{5B76D0B3-3B42-E624-1C76-CED369BD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806577000"/>
          <a:ext cx="11441122" cy="4820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4260</xdr:row>
      <xdr:rowOff>0</xdr:rowOff>
    </xdr:from>
    <xdr:to>
      <xdr:col>14</xdr:col>
      <xdr:colOff>258402</xdr:colOff>
      <xdr:row>4296</xdr:row>
      <xdr:rowOff>67642</xdr:rowOff>
    </xdr:to>
    <xdr:pic>
      <xdr:nvPicPr>
        <xdr:cNvPr id="152" name="Obraz 151">
          <a:extLst>
            <a:ext uri="{FF2B5EF4-FFF2-40B4-BE49-F238E27FC236}">
              <a16:creationId xmlns:a16="http://schemas.microsoft.com/office/drawing/2014/main" id="{C1761A01-B1DB-E5A7-B0AF-484F9D589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811530000"/>
          <a:ext cx="8792802" cy="6925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4297</xdr:row>
      <xdr:rowOff>0</xdr:rowOff>
    </xdr:from>
    <xdr:to>
      <xdr:col>14</xdr:col>
      <xdr:colOff>563245</xdr:colOff>
      <xdr:row>4342</xdr:row>
      <xdr:rowOff>39302</xdr:rowOff>
    </xdr:to>
    <xdr:pic>
      <xdr:nvPicPr>
        <xdr:cNvPr id="153" name="Obraz 152">
          <a:extLst>
            <a:ext uri="{FF2B5EF4-FFF2-40B4-BE49-F238E27FC236}">
              <a16:creationId xmlns:a16="http://schemas.microsoft.com/office/drawing/2014/main" id="{BBA3FD71-FCF1-E3B7-1B8A-05D712F85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818578500"/>
          <a:ext cx="9097645" cy="8611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4343</xdr:row>
      <xdr:rowOff>0</xdr:rowOff>
    </xdr:from>
    <xdr:to>
      <xdr:col>18</xdr:col>
      <xdr:colOff>468322</xdr:colOff>
      <xdr:row>4369</xdr:row>
      <xdr:rowOff>10218</xdr:rowOff>
    </xdr:to>
    <xdr:pic>
      <xdr:nvPicPr>
        <xdr:cNvPr id="154" name="Obraz 153">
          <a:extLst>
            <a:ext uri="{FF2B5EF4-FFF2-40B4-BE49-F238E27FC236}">
              <a16:creationId xmlns:a16="http://schemas.microsoft.com/office/drawing/2014/main" id="{1AC8DA5B-83CF-BFE5-38A8-E79BD5F28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827341500"/>
          <a:ext cx="11441122" cy="4963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4370</xdr:row>
      <xdr:rowOff>0</xdr:rowOff>
    </xdr:from>
    <xdr:to>
      <xdr:col>12</xdr:col>
      <xdr:colOff>134390</xdr:colOff>
      <xdr:row>4407</xdr:row>
      <xdr:rowOff>20036</xdr:rowOff>
    </xdr:to>
    <xdr:pic>
      <xdr:nvPicPr>
        <xdr:cNvPr id="155" name="Obraz 154">
          <a:extLst>
            <a:ext uri="{FF2B5EF4-FFF2-40B4-BE49-F238E27FC236}">
              <a16:creationId xmlns:a16="http://schemas.microsoft.com/office/drawing/2014/main" id="{1EE91DCD-5D28-2A76-04CF-2DDC18682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832485000"/>
          <a:ext cx="7449590" cy="7068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4408</xdr:row>
      <xdr:rowOff>0</xdr:rowOff>
    </xdr:from>
    <xdr:to>
      <xdr:col>14</xdr:col>
      <xdr:colOff>334613</xdr:colOff>
      <xdr:row>4453</xdr:row>
      <xdr:rowOff>86933</xdr:rowOff>
    </xdr:to>
    <xdr:pic>
      <xdr:nvPicPr>
        <xdr:cNvPr id="156" name="Obraz 155">
          <a:extLst>
            <a:ext uri="{FF2B5EF4-FFF2-40B4-BE49-F238E27FC236}">
              <a16:creationId xmlns:a16="http://schemas.microsoft.com/office/drawing/2014/main" id="{823DA980-D4BD-4A67-E06B-7E2BDFC23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839724000"/>
          <a:ext cx="8869013" cy="8659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4454</xdr:row>
      <xdr:rowOff>0</xdr:rowOff>
    </xdr:from>
    <xdr:to>
      <xdr:col>18</xdr:col>
      <xdr:colOff>296848</xdr:colOff>
      <xdr:row>4479</xdr:row>
      <xdr:rowOff>19717</xdr:rowOff>
    </xdr:to>
    <xdr:pic>
      <xdr:nvPicPr>
        <xdr:cNvPr id="157" name="Obraz 156">
          <a:extLst>
            <a:ext uri="{FF2B5EF4-FFF2-40B4-BE49-F238E27FC236}">
              <a16:creationId xmlns:a16="http://schemas.microsoft.com/office/drawing/2014/main" id="{66262406-F283-961B-3889-F6552139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848487000"/>
          <a:ext cx="11269648" cy="478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4480</xdr:row>
      <xdr:rowOff>0</xdr:rowOff>
    </xdr:from>
    <xdr:to>
      <xdr:col>12</xdr:col>
      <xdr:colOff>172495</xdr:colOff>
      <xdr:row>4517</xdr:row>
      <xdr:rowOff>29563</xdr:rowOff>
    </xdr:to>
    <xdr:pic>
      <xdr:nvPicPr>
        <xdr:cNvPr id="158" name="Obraz 157">
          <a:extLst>
            <a:ext uri="{FF2B5EF4-FFF2-40B4-BE49-F238E27FC236}">
              <a16:creationId xmlns:a16="http://schemas.microsoft.com/office/drawing/2014/main" id="{147D16B3-1B56-FEAA-6267-8CB73573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853440000"/>
          <a:ext cx="7487695" cy="70780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4518</xdr:row>
      <xdr:rowOff>0</xdr:rowOff>
    </xdr:from>
    <xdr:to>
      <xdr:col>14</xdr:col>
      <xdr:colOff>544192</xdr:colOff>
      <xdr:row>4563</xdr:row>
      <xdr:rowOff>144091</xdr:rowOff>
    </xdr:to>
    <xdr:pic>
      <xdr:nvPicPr>
        <xdr:cNvPr id="159" name="Obraz 158">
          <a:extLst>
            <a:ext uri="{FF2B5EF4-FFF2-40B4-BE49-F238E27FC236}">
              <a16:creationId xmlns:a16="http://schemas.microsoft.com/office/drawing/2014/main" id="{B6800118-029B-5369-0FA1-4DB75FF6B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860679000"/>
          <a:ext cx="9078592" cy="8716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4565</xdr:row>
      <xdr:rowOff>0</xdr:rowOff>
    </xdr:from>
    <xdr:to>
      <xdr:col>20</xdr:col>
      <xdr:colOff>68386</xdr:colOff>
      <xdr:row>4594</xdr:row>
      <xdr:rowOff>67455</xdr:rowOff>
    </xdr:to>
    <xdr:pic>
      <xdr:nvPicPr>
        <xdr:cNvPr id="160" name="Obraz 159">
          <a:extLst>
            <a:ext uri="{FF2B5EF4-FFF2-40B4-BE49-F238E27FC236}">
              <a16:creationId xmlns:a16="http://schemas.microsoft.com/office/drawing/2014/main" id="{0DAE1703-6AC0-8169-B041-F507230E3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869632500"/>
          <a:ext cx="12260386" cy="5591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4595</xdr:row>
      <xdr:rowOff>0</xdr:rowOff>
    </xdr:from>
    <xdr:to>
      <xdr:col>12</xdr:col>
      <xdr:colOff>467811</xdr:colOff>
      <xdr:row>4635</xdr:row>
      <xdr:rowOff>1064</xdr:rowOff>
    </xdr:to>
    <xdr:pic>
      <xdr:nvPicPr>
        <xdr:cNvPr id="161" name="Obraz 160">
          <a:extLst>
            <a:ext uri="{FF2B5EF4-FFF2-40B4-BE49-F238E27FC236}">
              <a16:creationId xmlns:a16="http://schemas.microsoft.com/office/drawing/2014/main" id="{5E1DE3CF-21AD-1108-DCCA-A231F3483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875347500"/>
          <a:ext cx="7783011" cy="76210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4636</xdr:row>
      <xdr:rowOff>0</xdr:rowOff>
    </xdr:from>
    <xdr:to>
      <xdr:col>14</xdr:col>
      <xdr:colOff>77402</xdr:colOff>
      <xdr:row>4681</xdr:row>
      <xdr:rowOff>29775</xdr:rowOff>
    </xdr:to>
    <xdr:pic>
      <xdr:nvPicPr>
        <xdr:cNvPr id="162" name="Obraz 161">
          <a:extLst>
            <a:ext uri="{FF2B5EF4-FFF2-40B4-BE49-F238E27FC236}">
              <a16:creationId xmlns:a16="http://schemas.microsoft.com/office/drawing/2014/main" id="{DBE08358-BC27-1FAD-D43E-5EFDD577C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883158000"/>
          <a:ext cx="8611802" cy="8602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4682</xdr:row>
      <xdr:rowOff>0</xdr:rowOff>
    </xdr:from>
    <xdr:to>
      <xdr:col>18</xdr:col>
      <xdr:colOff>115847</xdr:colOff>
      <xdr:row>4708</xdr:row>
      <xdr:rowOff>67376</xdr:rowOff>
    </xdr:to>
    <xdr:pic>
      <xdr:nvPicPr>
        <xdr:cNvPr id="163" name="Obraz 162">
          <a:extLst>
            <a:ext uri="{FF2B5EF4-FFF2-40B4-BE49-F238E27FC236}">
              <a16:creationId xmlns:a16="http://schemas.microsoft.com/office/drawing/2014/main" id="{8B6955B6-7147-C5E2-A6CD-EDDB3B0F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891921000"/>
          <a:ext cx="11088647" cy="5020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4709</xdr:row>
      <xdr:rowOff>0</xdr:rowOff>
    </xdr:from>
    <xdr:to>
      <xdr:col>11</xdr:col>
      <xdr:colOff>515358</xdr:colOff>
      <xdr:row>4747</xdr:row>
      <xdr:rowOff>10537</xdr:rowOff>
    </xdr:to>
    <xdr:pic>
      <xdr:nvPicPr>
        <xdr:cNvPr id="164" name="Obraz 163">
          <a:extLst>
            <a:ext uri="{FF2B5EF4-FFF2-40B4-BE49-F238E27FC236}">
              <a16:creationId xmlns:a16="http://schemas.microsoft.com/office/drawing/2014/main" id="{6B9E82FA-6300-4F6F-E165-8FF2C2546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897064500"/>
          <a:ext cx="7220958" cy="72495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4748</xdr:row>
      <xdr:rowOff>0</xdr:rowOff>
    </xdr:from>
    <xdr:to>
      <xdr:col>14</xdr:col>
      <xdr:colOff>58349</xdr:colOff>
      <xdr:row>4793</xdr:row>
      <xdr:rowOff>144091</xdr:rowOff>
    </xdr:to>
    <xdr:pic>
      <xdr:nvPicPr>
        <xdr:cNvPr id="165" name="Obraz 164">
          <a:extLst>
            <a:ext uri="{FF2B5EF4-FFF2-40B4-BE49-F238E27FC236}">
              <a16:creationId xmlns:a16="http://schemas.microsoft.com/office/drawing/2014/main" id="{4CC326C8-7362-30BD-D120-2978F7D6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904494000"/>
          <a:ext cx="8592749" cy="8716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4794</xdr:row>
      <xdr:rowOff>0</xdr:rowOff>
    </xdr:from>
    <xdr:to>
      <xdr:col>18</xdr:col>
      <xdr:colOff>296848</xdr:colOff>
      <xdr:row>4818</xdr:row>
      <xdr:rowOff>86375</xdr:rowOff>
    </xdr:to>
    <xdr:pic>
      <xdr:nvPicPr>
        <xdr:cNvPr id="166" name="Obraz 165">
          <a:extLst>
            <a:ext uri="{FF2B5EF4-FFF2-40B4-BE49-F238E27FC236}">
              <a16:creationId xmlns:a16="http://schemas.microsoft.com/office/drawing/2014/main" id="{1C8F6653-2A08-CFDA-25E2-D6867D432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913257000"/>
          <a:ext cx="11269648" cy="4658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4819</xdr:row>
      <xdr:rowOff>0</xdr:rowOff>
    </xdr:from>
    <xdr:to>
      <xdr:col>12</xdr:col>
      <xdr:colOff>220127</xdr:colOff>
      <xdr:row>4859</xdr:row>
      <xdr:rowOff>134432</xdr:rowOff>
    </xdr:to>
    <xdr:pic>
      <xdr:nvPicPr>
        <xdr:cNvPr id="167" name="Obraz 166">
          <a:extLst>
            <a:ext uri="{FF2B5EF4-FFF2-40B4-BE49-F238E27FC236}">
              <a16:creationId xmlns:a16="http://schemas.microsoft.com/office/drawing/2014/main" id="{08FCD2AA-06B7-0D92-D0E6-6C1A4FCB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918019500"/>
          <a:ext cx="7535327" cy="77544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4860</xdr:row>
      <xdr:rowOff>0</xdr:rowOff>
    </xdr:from>
    <xdr:to>
      <xdr:col>13</xdr:col>
      <xdr:colOff>591739</xdr:colOff>
      <xdr:row>4905</xdr:row>
      <xdr:rowOff>134565</xdr:rowOff>
    </xdr:to>
    <xdr:pic>
      <xdr:nvPicPr>
        <xdr:cNvPr id="168" name="Obraz 167">
          <a:extLst>
            <a:ext uri="{FF2B5EF4-FFF2-40B4-BE49-F238E27FC236}">
              <a16:creationId xmlns:a16="http://schemas.microsoft.com/office/drawing/2014/main" id="{25B4BD82-5C0A-9E34-530D-734975025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925830000"/>
          <a:ext cx="8516539" cy="8707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30</xdr:col>
      <xdr:colOff>345415</xdr:colOff>
      <xdr:row>48</xdr:row>
      <xdr:rowOff>115566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F195E48-E1A0-BF5B-3C35-C1CE56F6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18023815" cy="90690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10</xdr:col>
      <xdr:colOff>219871</xdr:colOff>
      <xdr:row>70</xdr:row>
      <xdr:rowOff>57690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2AAA763-7FCD-F316-218B-3002E4DD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525000"/>
          <a:ext cx="5706271" cy="38676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9</xdr:col>
      <xdr:colOff>315050</xdr:colOff>
      <xdr:row>89</xdr:row>
      <xdr:rowOff>143347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4448847-A213-EF9A-7158-8C74F7D0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3716000"/>
          <a:ext cx="5191850" cy="33818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10</xdr:col>
      <xdr:colOff>134134</xdr:colOff>
      <xdr:row>115</xdr:row>
      <xdr:rowOff>67322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F4C969B-3F08-6512-4F11-55C26C551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7335500"/>
          <a:ext cx="5620534" cy="46393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10</xdr:col>
      <xdr:colOff>381819</xdr:colOff>
      <xdr:row>136</xdr:row>
      <xdr:rowOff>162426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9FD9A51-787C-26B3-D458-95E36E59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2479000"/>
          <a:ext cx="5868219" cy="35914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29</xdr:col>
      <xdr:colOff>335889</xdr:colOff>
      <xdr:row>188</xdr:row>
      <xdr:rowOff>96513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A7259CE-54F0-BFBC-C768-4B8133256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6860500"/>
          <a:ext cx="18014289" cy="90500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22</xdr:col>
      <xdr:colOff>39977</xdr:colOff>
      <xdr:row>205</xdr:row>
      <xdr:rowOff>76583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68011119-2AC5-C894-44C1-AA84EF68B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6385500"/>
          <a:ext cx="13451177" cy="2743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17</xdr:col>
      <xdr:colOff>230307</xdr:colOff>
      <xdr:row>22</xdr:row>
      <xdr:rowOff>143214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2AA669D-8E94-5B96-A599-6C71FC6CF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12231807" cy="2429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17</xdr:col>
      <xdr:colOff>20728</xdr:colOff>
      <xdr:row>39</xdr:row>
      <xdr:rowOff>67030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627F1A5-09DE-FA54-75A8-8AC5E179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53000"/>
          <a:ext cx="12022228" cy="2543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16</xdr:col>
      <xdr:colOff>439801</xdr:colOff>
      <xdr:row>58</xdr:row>
      <xdr:rowOff>86083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6BAC04B-DEF5-203A-2369-DDA5ED6E4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572500"/>
          <a:ext cx="11831701" cy="25625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17</xdr:col>
      <xdr:colOff>249276</xdr:colOff>
      <xdr:row>25</xdr:row>
      <xdr:rowOff>19425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990C5B-27CA-61C8-2B1B-66DB77DC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11650701" cy="268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C1BD-0B58-4E4C-B33F-89E936AF83BC}">
  <dimension ref="B1:L29"/>
  <sheetViews>
    <sheetView topLeftCell="A11" workbookViewId="0">
      <selection activeCell="D28" sqref="D28"/>
    </sheetView>
  </sheetViews>
  <sheetFormatPr defaultRowHeight="15" x14ac:dyDescent="0.25"/>
  <cols>
    <col min="7" max="7" width="13.42578125" customWidth="1"/>
    <col min="10" max="10" width="20.42578125" customWidth="1"/>
  </cols>
  <sheetData>
    <row r="1" spans="2:12" x14ac:dyDescent="0.25">
      <c r="B1" s="10" t="s">
        <v>101</v>
      </c>
      <c r="C1" s="10"/>
      <c r="D1" s="10"/>
      <c r="E1" s="10"/>
      <c r="F1" s="10"/>
      <c r="G1" s="11">
        <v>188739</v>
      </c>
      <c r="H1" s="10"/>
      <c r="I1" s="10"/>
      <c r="J1" s="10" t="s">
        <v>81</v>
      </c>
      <c r="K1" s="10" t="s">
        <v>83</v>
      </c>
    </row>
    <row r="2" spans="2:12" x14ac:dyDescent="0.25">
      <c r="G2" s="4"/>
    </row>
    <row r="3" spans="2:12" x14ac:dyDescent="0.25">
      <c r="B3" s="10" t="s">
        <v>102</v>
      </c>
      <c r="C3" s="10"/>
      <c r="D3" s="10"/>
      <c r="E3" s="10"/>
      <c r="F3" s="10"/>
      <c r="G3" s="11">
        <v>45460.07</v>
      </c>
      <c r="H3" s="10"/>
      <c r="I3" s="10"/>
      <c r="J3" s="10" t="s">
        <v>82</v>
      </c>
      <c r="K3" s="10" t="s">
        <v>83</v>
      </c>
    </row>
    <row r="4" spans="2:12" x14ac:dyDescent="0.25">
      <c r="G4" s="5">
        <f>SUM(G1:G3)</f>
        <v>234199.07</v>
      </c>
    </row>
    <row r="5" spans="2:12" x14ac:dyDescent="0.25">
      <c r="B5" s="10" t="s">
        <v>78</v>
      </c>
      <c r="C5" s="10"/>
      <c r="D5" s="10"/>
      <c r="E5" s="10"/>
      <c r="F5" s="10"/>
      <c r="G5" s="11">
        <v>234200</v>
      </c>
      <c r="H5" s="10"/>
      <c r="I5" s="10"/>
      <c r="J5" s="10" t="s">
        <v>84</v>
      </c>
      <c r="K5" s="10" t="s">
        <v>103</v>
      </c>
      <c r="L5" s="10"/>
    </row>
    <row r="6" spans="2:12" x14ac:dyDescent="0.25">
      <c r="G6" s="4"/>
    </row>
    <row r="7" spans="2:12" x14ac:dyDescent="0.25">
      <c r="G7" s="11">
        <f>G5-G3-G1</f>
        <v>0.92999999999301508</v>
      </c>
      <c r="H7" s="10"/>
      <c r="I7" s="10"/>
      <c r="J7" s="16" t="s">
        <v>86</v>
      </c>
      <c r="K7" s="10" t="s">
        <v>83</v>
      </c>
    </row>
    <row r="10" spans="2:12" x14ac:dyDescent="0.25">
      <c r="B10" t="s">
        <v>100</v>
      </c>
    </row>
    <row r="27" spans="2:4" x14ac:dyDescent="0.25">
      <c r="B27" t="s">
        <v>104</v>
      </c>
      <c r="C27">
        <v>7980</v>
      </c>
    </row>
    <row r="28" spans="2:4" x14ac:dyDescent="0.25">
      <c r="C28">
        <v>34</v>
      </c>
      <c r="D28" t="s">
        <v>105</v>
      </c>
    </row>
    <row r="29" spans="2:4" x14ac:dyDescent="0.25">
      <c r="C29">
        <v>40</v>
      </c>
      <c r="D29">
        <v>970000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3475-B494-4D20-929D-9B2D46D4276A}">
  <sheetPr>
    <pageSetUpPr fitToPage="1"/>
  </sheetPr>
  <dimension ref="A1:F46"/>
  <sheetViews>
    <sheetView tabSelected="1" topLeftCell="A2" workbookViewId="0">
      <selection activeCell="E1" sqref="E1"/>
    </sheetView>
  </sheetViews>
  <sheetFormatPr defaultRowHeight="15" x14ac:dyDescent="0.25"/>
  <cols>
    <col min="1" max="1" width="22.42578125" customWidth="1"/>
    <col min="2" max="2" width="54.28515625" customWidth="1"/>
    <col min="3" max="4" width="15.28515625" customWidth="1"/>
    <col min="5" max="5" width="24.140625" customWidth="1"/>
    <col min="6" max="6" width="21.5703125" customWidth="1"/>
  </cols>
  <sheetData>
    <row r="1" spans="1:6" ht="45" x14ac:dyDescent="0.25">
      <c r="A1" s="1" t="s">
        <v>0</v>
      </c>
      <c r="B1" s="1" t="s">
        <v>1</v>
      </c>
      <c r="C1" s="12" t="s">
        <v>2</v>
      </c>
      <c r="D1" s="12" t="s">
        <v>97</v>
      </c>
      <c r="E1" s="13" t="s">
        <v>98</v>
      </c>
      <c r="F1" s="12" t="s">
        <v>99</v>
      </c>
    </row>
    <row r="2" spans="1:6" x14ac:dyDescent="0.25">
      <c r="A2" s="14" t="s">
        <v>3</v>
      </c>
      <c r="B2" s="14" t="s">
        <v>4</v>
      </c>
      <c r="C2" s="7">
        <v>9081.6</v>
      </c>
      <c r="D2" s="7">
        <v>-4995.6000000000004</v>
      </c>
      <c r="E2" s="7">
        <f>C2+D2</f>
        <v>4086</v>
      </c>
      <c r="F2" s="7">
        <v>4237</v>
      </c>
    </row>
    <row r="3" spans="1:6" x14ac:dyDescent="0.25">
      <c r="A3" s="14" t="s">
        <v>71</v>
      </c>
      <c r="B3" s="14" t="s">
        <v>5</v>
      </c>
      <c r="C3" s="7">
        <v>22719.48</v>
      </c>
      <c r="D3" s="7">
        <v>-11360.48</v>
      </c>
      <c r="E3" s="7">
        <f t="shared" ref="E3:E41" si="0">C3+D3</f>
        <v>11359</v>
      </c>
      <c r="F3" s="7">
        <v>12305</v>
      </c>
    </row>
    <row r="4" spans="1:6" x14ac:dyDescent="0.25">
      <c r="A4" s="14" t="s">
        <v>72</v>
      </c>
      <c r="B4" s="14" t="s">
        <v>6</v>
      </c>
      <c r="C4" s="7">
        <v>3650</v>
      </c>
      <c r="D4" s="7">
        <v>-3650</v>
      </c>
      <c r="E4" s="7">
        <f t="shared" si="0"/>
        <v>0</v>
      </c>
      <c r="F4" s="7">
        <v>1000</v>
      </c>
    </row>
    <row r="5" spans="1:6" s="9" customFormat="1" x14ac:dyDescent="0.25">
      <c r="A5" s="14" t="s">
        <v>7</v>
      </c>
      <c r="B5" s="14" t="s">
        <v>8</v>
      </c>
      <c r="C5" s="7">
        <v>4590</v>
      </c>
      <c r="D5" s="7">
        <v>-4590</v>
      </c>
      <c r="E5" s="7">
        <f t="shared" si="0"/>
        <v>0</v>
      </c>
      <c r="F5" s="7">
        <v>1000</v>
      </c>
    </row>
    <row r="6" spans="1:6" s="9" customFormat="1" x14ac:dyDescent="0.25">
      <c r="A6" s="14" t="s">
        <v>9</v>
      </c>
      <c r="B6" s="14" t="s">
        <v>10</v>
      </c>
      <c r="C6" s="7">
        <v>3200</v>
      </c>
      <c r="D6" s="7">
        <v>-3200</v>
      </c>
      <c r="E6" s="7">
        <f t="shared" si="0"/>
        <v>0</v>
      </c>
      <c r="F6" s="7">
        <v>1000</v>
      </c>
    </row>
    <row r="7" spans="1:6" s="9" customFormat="1" ht="15.75" customHeight="1" x14ac:dyDescent="0.25">
      <c r="A7" s="14" t="s">
        <v>11</v>
      </c>
      <c r="B7" s="14" t="s">
        <v>10</v>
      </c>
      <c r="C7" s="7">
        <v>3200</v>
      </c>
      <c r="D7" s="7">
        <v>-3200</v>
      </c>
      <c r="E7" s="7">
        <f t="shared" si="0"/>
        <v>0</v>
      </c>
      <c r="F7" s="7">
        <v>1000</v>
      </c>
    </row>
    <row r="8" spans="1:6" s="9" customFormat="1" x14ac:dyDescent="0.25">
      <c r="A8" s="14" t="s">
        <v>73</v>
      </c>
      <c r="B8" s="14" t="s">
        <v>12</v>
      </c>
      <c r="C8" s="7">
        <v>7040</v>
      </c>
      <c r="D8" s="7">
        <v>-7040</v>
      </c>
      <c r="E8" s="7">
        <f t="shared" si="0"/>
        <v>0</v>
      </c>
      <c r="F8" s="7">
        <v>1000</v>
      </c>
    </row>
    <row r="9" spans="1:6" s="9" customFormat="1" x14ac:dyDescent="0.25">
      <c r="A9" s="14" t="s">
        <v>13</v>
      </c>
      <c r="B9" s="14" t="s">
        <v>14</v>
      </c>
      <c r="C9" s="7">
        <v>3790</v>
      </c>
      <c r="D9" s="7">
        <v>-3790</v>
      </c>
      <c r="E9" s="7">
        <f t="shared" si="0"/>
        <v>0</v>
      </c>
      <c r="F9" s="7">
        <v>1000</v>
      </c>
    </row>
    <row r="10" spans="1:6" s="9" customFormat="1" x14ac:dyDescent="0.25">
      <c r="A10" s="14" t="s">
        <v>74</v>
      </c>
      <c r="B10" s="14" t="s">
        <v>15</v>
      </c>
      <c r="C10" s="7">
        <v>78056.679999999993</v>
      </c>
      <c r="D10" s="7">
        <v>-58543.68</v>
      </c>
      <c r="E10" s="7">
        <f t="shared" si="0"/>
        <v>19512.999999999993</v>
      </c>
      <c r="F10" s="15">
        <f>E10</f>
        <v>19512.999999999993</v>
      </c>
    </row>
    <row r="11" spans="1:6" s="9" customFormat="1" x14ac:dyDescent="0.25">
      <c r="A11" s="14" t="s">
        <v>16</v>
      </c>
      <c r="B11" s="14" t="s">
        <v>17</v>
      </c>
      <c r="C11" s="7">
        <v>4380</v>
      </c>
      <c r="D11" s="7">
        <v>-2957</v>
      </c>
      <c r="E11" s="7">
        <f t="shared" si="0"/>
        <v>1423</v>
      </c>
      <c r="F11" s="15">
        <f>E11</f>
        <v>1423</v>
      </c>
    </row>
    <row r="12" spans="1:6" s="9" customFormat="1" x14ac:dyDescent="0.25">
      <c r="A12" s="14" t="s">
        <v>18</v>
      </c>
      <c r="B12" s="14" t="s">
        <v>19</v>
      </c>
      <c r="C12" s="7">
        <v>8560</v>
      </c>
      <c r="D12" s="7">
        <v>-4494</v>
      </c>
      <c r="E12" s="7">
        <f t="shared" si="0"/>
        <v>4066</v>
      </c>
      <c r="F12" s="15">
        <f>E12</f>
        <v>4066</v>
      </c>
    </row>
    <row r="13" spans="1:6" s="9" customFormat="1" x14ac:dyDescent="0.25">
      <c r="A13" s="14" t="s">
        <v>20</v>
      </c>
      <c r="B13" s="14" t="s">
        <v>21</v>
      </c>
      <c r="C13" s="7">
        <v>4598.63</v>
      </c>
      <c r="D13" s="7">
        <v>-2172.63</v>
      </c>
      <c r="E13" s="7">
        <f t="shared" si="0"/>
        <v>2426</v>
      </c>
      <c r="F13" s="15">
        <f>E13</f>
        <v>2426</v>
      </c>
    </row>
    <row r="14" spans="1:6" s="9" customFormat="1" x14ac:dyDescent="0.25">
      <c r="A14" s="14" t="s">
        <v>22</v>
      </c>
      <c r="B14" s="14" t="s">
        <v>23</v>
      </c>
      <c r="C14" s="7">
        <v>3080.68</v>
      </c>
      <c r="D14" s="7">
        <v>-3080.68</v>
      </c>
      <c r="E14" s="7">
        <f t="shared" si="0"/>
        <v>0</v>
      </c>
      <c r="F14" s="7">
        <v>1000</v>
      </c>
    </row>
    <row r="15" spans="1:6" s="9" customFormat="1" x14ac:dyDescent="0.25">
      <c r="A15" s="14" t="s">
        <v>24</v>
      </c>
      <c r="B15" s="14" t="s">
        <v>23</v>
      </c>
      <c r="C15" s="7">
        <v>3080.68</v>
      </c>
      <c r="D15" s="7">
        <v>-3080.68</v>
      </c>
      <c r="E15" s="7">
        <f t="shared" si="0"/>
        <v>0</v>
      </c>
      <c r="F15" s="7">
        <v>1000</v>
      </c>
    </row>
    <row r="16" spans="1:6" s="9" customFormat="1" x14ac:dyDescent="0.25">
      <c r="A16" s="14" t="s">
        <v>25</v>
      </c>
      <c r="B16" s="14" t="s">
        <v>23</v>
      </c>
      <c r="C16" s="7">
        <v>3080.68</v>
      </c>
      <c r="D16" s="7">
        <v>-3080.68</v>
      </c>
      <c r="E16" s="7">
        <f t="shared" si="0"/>
        <v>0</v>
      </c>
      <c r="F16" s="7">
        <v>1000</v>
      </c>
    </row>
    <row r="17" spans="1:6" s="9" customFormat="1" x14ac:dyDescent="0.25">
      <c r="A17" s="14" t="s">
        <v>26</v>
      </c>
      <c r="B17" s="14" t="s">
        <v>23</v>
      </c>
      <c r="C17" s="7">
        <v>3080.68</v>
      </c>
      <c r="D17" s="7">
        <v>-3080.68</v>
      </c>
      <c r="E17" s="7">
        <f t="shared" si="0"/>
        <v>0</v>
      </c>
      <c r="F17" s="7">
        <v>1000</v>
      </c>
    </row>
    <row r="18" spans="1:6" s="9" customFormat="1" x14ac:dyDescent="0.25">
      <c r="A18" s="14" t="s">
        <v>27</v>
      </c>
      <c r="B18" s="14" t="s">
        <v>28</v>
      </c>
      <c r="C18" s="7">
        <v>87561.79</v>
      </c>
      <c r="D18" s="7">
        <v>-35025.79</v>
      </c>
      <c r="E18" s="7">
        <f t="shared" si="0"/>
        <v>52535.999999999993</v>
      </c>
      <c r="F18" s="7">
        <v>54725</v>
      </c>
    </row>
    <row r="19" spans="1:6" s="9" customFormat="1" x14ac:dyDescent="0.25">
      <c r="A19" s="14" t="s">
        <v>29</v>
      </c>
      <c r="B19" s="14" t="s">
        <v>30</v>
      </c>
      <c r="C19" s="7">
        <v>3151.18</v>
      </c>
      <c r="D19" s="7">
        <v>-3151.18</v>
      </c>
      <c r="E19" s="7">
        <f t="shared" si="0"/>
        <v>0</v>
      </c>
      <c r="F19" s="7">
        <v>1000</v>
      </c>
    </row>
    <row r="20" spans="1:6" s="9" customFormat="1" x14ac:dyDescent="0.25">
      <c r="A20" s="14" t="s">
        <v>31</v>
      </c>
      <c r="B20" s="14" t="s">
        <v>30</v>
      </c>
      <c r="C20" s="7">
        <v>3151.18</v>
      </c>
      <c r="D20" s="7">
        <v>-3151.18</v>
      </c>
      <c r="E20" s="7">
        <f t="shared" si="0"/>
        <v>0</v>
      </c>
      <c r="F20" s="7">
        <v>1000</v>
      </c>
    </row>
    <row r="21" spans="1:6" s="9" customFormat="1" x14ac:dyDescent="0.25">
      <c r="A21" s="14" t="s">
        <v>32</v>
      </c>
      <c r="B21" s="14" t="s">
        <v>30</v>
      </c>
      <c r="C21" s="7">
        <v>3151.18</v>
      </c>
      <c r="D21" s="7">
        <v>-3151.18</v>
      </c>
      <c r="E21" s="7">
        <f t="shared" si="0"/>
        <v>0</v>
      </c>
      <c r="F21" s="7">
        <v>1000</v>
      </c>
    </row>
    <row r="22" spans="1:6" s="9" customFormat="1" x14ac:dyDescent="0.25">
      <c r="A22" s="14" t="s">
        <v>33</v>
      </c>
      <c r="B22" s="14" t="s">
        <v>34</v>
      </c>
      <c r="C22" s="7">
        <v>4867.07</v>
      </c>
      <c r="D22" s="7">
        <v>-1826.07</v>
      </c>
      <c r="E22" s="7">
        <f t="shared" si="0"/>
        <v>3041</v>
      </c>
      <c r="F22" s="7">
        <v>3162</v>
      </c>
    </row>
    <row r="23" spans="1:6" s="9" customFormat="1" x14ac:dyDescent="0.25">
      <c r="A23" s="14" t="s">
        <v>35</v>
      </c>
      <c r="B23" s="14" t="s">
        <v>34</v>
      </c>
      <c r="C23" s="7">
        <v>4867.07</v>
      </c>
      <c r="D23" s="7">
        <v>-1826.07</v>
      </c>
      <c r="E23" s="7">
        <f t="shared" si="0"/>
        <v>3041</v>
      </c>
      <c r="F23" s="7">
        <v>3162</v>
      </c>
    </row>
    <row r="24" spans="1:6" s="9" customFormat="1" x14ac:dyDescent="0.25">
      <c r="A24" s="14" t="s">
        <v>36</v>
      </c>
      <c r="B24" s="14" t="s">
        <v>37</v>
      </c>
      <c r="C24" s="7">
        <v>3874.06</v>
      </c>
      <c r="D24" s="7">
        <v>-1400.06</v>
      </c>
      <c r="E24" s="7">
        <f t="shared" si="0"/>
        <v>2474</v>
      </c>
      <c r="F24" s="7">
        <v>2581</v>
      </c>
    </row>
    <row r="25" spans="1:6" x14ac:dyDescent="0.25">
      <c r="A25" s="14" t="s">
        <v>38</v>
      </c>
      <c r="B25" s="14" t="s">
        <v>39</v>
      </c>
      <c r="C25" s="7">
        <v>7435.5</v>
      </c>
      <c r="D25" s="7">
        <v>-2479.5</v>
      </c>
      <c r="E25" s="7">
        <f t="shared" si="0"/>
        <v>4956</v>
      </c>
      <c r="F25" s="7">
        <v>5162</v>
      </c>
    </row>
    <row r="26" spans="1:6" x14ac:dyDescent="0.25">
      <c r="A26" s="14" t="s">
        <v>40</v>
      </c>
      <c r="B26" s="14" t="s">
        <v>41</v>
      </c>
      <c r="C26" s="7">
        <v>4679</v>
      </c>
      <c r="D26" s="7">
        <v>-1053</v>
      </c>
      <c r="E26" s="7">
        <f t="shared" si="0"/>
        <v>3626</v>
      </c>
      <c r="F26" s="7">
        <v>3743</v>
      </c>
    </row>
    <row r="27" spans="1:6" x14ac:dyDescent="0.25">
      <c r="A27" s="14" t="s">
        <v>42</v>
      </c>
      <c r="B27" s="14" t="s">
        <v>43</v>
      </c>
      <c r="C27" s="7">
        <v>2664.59</v>
      </c>
      <c r="D27" s="7">
        <v>-2664.59</v>
      </c>
      <c r="E27" s="7">
        <f t="shared" si="0"/>
        <v>0</v>
      </c>
      <c r="F27" s="7">
        <v>1000</v>
      </c>
    </row>
    <row r="28" spans="1:6" s="9" customFormat="1" x14ac:dyDescent="0.25">
      <c r="A28" s="14" t="s">
        <v>44</v>
      </c>
      <c r="B28" s="14" t="s">
        <v>45</v>
      </c>
      <c r="C28" s="7">
        <v>5085.42</v>
      </c>
      <c r="D28" s="7">
        <v>-509.42</v>
      </c>
      <c r="E28" s="7">
        <f t="shared" si="0"/>
        <v>4576</v>
      </c>
      <c r="F28" s="7">
        <v>4703</v>
      </c>
    </row>
    <row r="29" spans="1:6" s="9" customFormat="1" x14ac:dyDescent="0.25">
      <c r="A29" s="14" t="s">
        <v>46</v>
      </c>
      <c r="B29" s="14" t="s">
        <v>47</v>
      </c>
      <c r="C29" s="7">
        <v>86163.5</v>
      </c>
      <c r="D29" s="7">
        <v>-8617.5</v>
      </c>
      <c r="E29" s="7">
        <f t="shared" si="0"/>
        <v>77546</v>
      </c>
      <c r="F29" s="7">
        <v>79700</v>
      </c>
    </row>
    <row r="30" spans="1:6" s="9" customFormat="1" x14ac:dyDescent="0.25">
      <c r="A30" s="14" t="s">
        <v>48</v>
      </c>
      <c r="B30" s="14" t="s">
        <v>49</v>
      </c>
      <c r="C30" s="7">
        <v>4366.5</v>
      </c>
      <c r="D30" s="7">
        <v>-437.5</v>
      </c>
      <c r="E30" s="7">
        <f t="shared" si="0"/>
        <v>3929</v>
      </c>
      <c r="F30" s="7">
        <v>4038</v>
      </c>
    </row>
    <row r="31" spans="1:6" s="9" customFormat="1" x14ac:dyDescent="0.25">
      <c r="A31" s="14" t="s">
        <v>50</v>
      </c>
      <c r="B31" s="14" t="s">
        <v>51</v>
      </c>
      <c r="C31" s="7">
        <v>11498</v>
      </c>
      <c r="D31" s="7">
        <v>-863</v>
      </c>
      <c r="E31" s="7">
        <f t="shared" si="0"/>
        <v>10635</v>
      </c>
      <c r="F31" s="7">
        <v>10923</v>
      </c>
    </row>
    <row r="32" spans="1:6" s="9" customFormat="1" x14ac:dyDescent="0.25">
      <c r="A32" s="14" t="s">
        <v>52</v>
      </c>
      <c r="B32" s="14" t="s">
        <v>53</v>
      </c>
      <c r="C32" s="7">
        <v>4469.91</v>
      </c>
      <c r="D32" s="7">
        <v>-4469.91</v>
      </c>
      <c r="E32" s="7">
        <f t="shared" si="0"/>
        <v>0</v>
      </c>
      <c r="F32" s="7">
        <v>1000</v>
      </c>
    </row>
    <row r="33" spans="1:6" s="9" customFormat="1" x14ac:dyDescent="0.25">
      <c r="A33" s="14" t="s">
        <v>54</v>
      </c>
      <c r="B33" s="14" t="s">
        <v>53</v>
      </c>
      <c r="C33" s="7">
        <v>4469.92</v>
      </c>
      <c r="D33" s="7">
        <v>-4469.92</v>
      </c>
      <c r="E33" s="7">
        <f t="shared" si="0"/>
        <v>0</v>
      </c>
      <c r="F33" s="7">
        <v>1000</v>
      </c>
    </row>
    <row r="34" spans="1:6" s="9" customFormat="1" x14ac:dyDescent="0.25">
      <c r="A34" s="14" t="s">
        <v>55</v>
      </c>
      <c r="B34" s="14" t="s">
        <v>53</v>
      </c>
      <c r="C34" s="7">
        <v>4469.92</v>
      </c>
      <c r="D34" s="7">
        <v>-4469.92</v>
      </c>
      <c r="E34" s="7">
        <f t="shared" si="0"/>
        <v>0</v>
      </c>
      <c r="F34" s="7">
        <v>1000</v>
      </c>
    </row>
    <row r="35" spans="1:6" s="9" customFormat="1" x14ac:dyDescent="0.25">
      <c r="A35" s="14" t="s">
        <v>56</v>
      </c>
      <c r="B35" s="14" t="s">
        <v>53</v>
      </c>
      <c r="C35" s="7">
        <v>4469.91</v>
      </c>
      <c r="D35" s="7">
        <v>-4469.91</v>
      </c>
      <c r="E35" s="7">
        <f t="shared" si="0"/>
        <v>0</v>
      </c>
      <c r="F35" s="7">
        <v>1000</v>
      </c>
    </row>
    <row r="36" spans="1:6" s="9" customFormat="1" x14ac:dyDescent="0.25">
      <c r="A36" s="14" t="s">
        <v>57</v>
      </c>
      <c r="B36" s="14" t="s">
        <v>58</v>
      </c>
      <c r="C36" s="7">
        <v>4899.6000000000004</v>
      </c>
      <c r="D36" s="7">
        <v>-245.6</v>
      </c>
      <c r="E36" s="7">
        <f t="shared" si="0"/>
        <v>4654</v>
      </c>
      <c r="F36" s="7">
        <v>4777</v>
      </c>
    </row>
    <row r="37" spans="1:6" s="9" customFormat="1" x14ac:dyDescent="0.25">
      <c r="A37" s="14" t="s">
        <v>59</v>
      </c>
      <c r="B37" s="14" t="s">
        <v>60</v>
      </c>
      <c r="C37" s="7">
        <v>16476.72</v>
      </c>
      <c r="D37" s="7">
        <v>-16476.72</v>
      </c>
      <c r="E37" s="7">
        <f t="shared" si="0"/>
        <v>0</v>
      </c>
      <c r="F37" s="7">
        <v>1000</v>
      </c>
    </row>
    <row r="38" spans="1:6" s="9" customFormat="1" x14ac:dyDescent="0.25">
      <c r="A38" s="14" t="s">
        <v>61</v>
      </c>
      <c r="B38" s="14" t="s">
        <v>62</v>
      </c>
      <c r="C38" s="7">
        <v>3558</v>
      </c>
      <c r="D38" s="7">
        <v>-3558</v>
      </c>
      <c r="E38" s="7">
        <f t="shared" si="0"/>
        <v>0</v>
      </c>
      <c r="F38" s="7">
        <v>1000</v>
      </c>
    </row>
    <row r="39" spans="1:6" s="9" customFormat="1" x14ac:dyDescent="0.25">
      <c r="A39" s="14" t="s">
        <v>63</v>
      </c>
      <c r="B39" s="14" t="s">
        <v>64</v>
      </c>
      <c r="C39" s="7">
        <v>6851.02</v>
      </c>
      <c r="D39" s="7">
        <v>-1143.02</v>
      </c>
      <c r="E39" s="7">
        <f t="shared" si="0"/>
        <v>5708</v>
      </c>
      <c r="F39" s="7">
        <v>5822</v>
      </c>
    </row>
    <row r="40" spans="1:6" s="9" customFormat="1" x14ac:dyDescent="0.25">
      <c r="A40" s="14" t="s">
        <v>65</v>
      </c>
      <c r="B40" s="14" t="s">
        <v>66</v>
      </c>
      <c r="C40" s="7">
        <v>4233</v>
      </c>
      <c r="D40" s="7">
        <v>-565</v>
      </c>
      <c r="E40" s="7">
        <f t="shared" si="0"/>
        <v>3668</v>
      </c>
      <c r="F40" s="7">
        <v>3738</v>
      </c>
    </row>
    <row r="41" spans="1:6" s="9" customFormat="1" x14ac:dyDescent="0.25">
      <c r="A41" s="14" t="s">
        <v>67</v>
      </c>
      <c r="B41" s="14" t="s">
        <v>68</v>
      </c>
      <c r="C41" s="7">
        <v>71579.7</v>
      </c>
      <c r="D41" s="7">
        <v>-7158.7</v>
      </c>
      <c r="E41" s="7">
        <f t="shared" si="0"/>
        <v>64421</v>
      </c>
      <c r="F41" s="7">
        <v>65614</v>
      </c>
    </row>
    <row r="42" spans="1:6" s="9" customFormat="1" x14ac:dyDescent="0.25">
      <c r="A42"/>
      <c r="B42" s="1" t="s">
        <v>69</v>
      </c>
      <c r="C42" s="2">
        <f>SUM(C2:C41)</f>
        <v>523182.84999999992</v>
      </c>
      <c r="D42" s="2">
        <f>SUM(D2:D41)</f>
        <v>-235498.85000000003</v>
      </c>
      <c r="E42" s="8">
        <f>SUM(E2:E41)</f>
        <v>287684</v>
      </c>
      <c r="F42" s="2">
        <f>SUM(F2:F41)</f>
        <v>315820</v>
      </c>
    </row>
    <row r="43" spans="1:6" s="9" customFormat="1" x14ac:dyDescent="0.25">
      <c r="A43"/>
      <c r="B43"/>
      <c r="C43"/>
      <c r="D43"/>
      <c r="E43"/>
      <c r="F43" s="3"/>
    </row>
    <row r="46" spans="1:6" x14ac:dyDescent="0.25">
      <c r="F46" s="3"/>
    </row>
  </sheetData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23D6-8AAC-419B-862F-6A593FF47880}">
  <dimension ref="A3132"/>
  <sheetViews>
    <sheetView workbookViewId="0">
      <selection sqref="A1:H1048576"/>
    </sheetView>
  </sheetViews>
  <sheetFormatPr defaultRowHeight="15" x14ac:dyDescent="0.25"/>
  <sheetData>
    <row r="3132" spans="1:1" x14ac:dyDescent="0.25">
      <c r="A3132" t="s">
        <v>93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2AD7-FD02-4758-90B8-9BFA59CB73EE}">
  <dimension ref="A140:F140"/>
  <sheetViews>
    <sheetView topLeftCell="A133" workbookViewId="0">
      <selection activeCell="F140" sqref="F140"/>
    </sheetView>
  </sheetViews>
  <sheetFormatPr defaultRowHeight="15" x14ac:dyDescent="0.25"/>
  <sheetData>
    <row r="140" spans="1:6" x14ac:dyDescent="0.25">
      <c r="A140" t="s">
        <v>92</v>
      </c>
      <c r="F140" t="s">
        <v>94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9D46-E086-458E-B2AD-CAA9D81E7C8D}">
  <dimension ref="A2:R44"/>
  <sheetViews>
    <sheetView workbookViewId="0">
      <selection activeCell="G3" sqref="G3:G5"/>
    </sheetView>
  </sheetViews>
  <sheetFormatPr defaultRowHeight="15" x14ac:dyDescent="0.25"/>
  <cols>
    <col min="7" max="7" width="10" bestFit="1" customWidth="1"/>
    <col min="13" max="13" width="32.85546875" customWidth="1"/>
  </cols>
  <sheetData>
    <row r="2" spans="1:18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8" x14ac:dyDescent="0.25">
      <c r="A3" s="9"/>
      <c r="B3" s="9" t="s">
        <v>75</v>
      </c>
      <c r="C3" s="9"/>
      <c r="D3" s="9"/>
      <c r="E3" s="9"/>
      <c r="F3" s="9"/>
      <c r="G3" s="6">
        <v>287684</v>
      </c>
      <c r="H3" s="9" t="s">
        <v>76</v>
      </c>
      <c r="I3" s="9"/>
      <c r="J3" s="9"/>
      <c r="K3" s="9"/>
      <c r="L3" s="9"/>
      <c r="M3" s="9"/>
      <c r="N3" s="9" t="s">
        <v>87</v>
      </c>
      <c r="O3" s="9"/>
      <c r="R3" t="s">
        <v>90</v>
      </c>
    </row>
    <row r="4" spans="1:18" x14ac:dyDescent="0.25">
      <c r="A4" s="9"/>
      <c r="B4" s="9"/>
      <c r="C4" s="9"/>
      <c r="D4" s="9"/>
      <c r="E4" s="9"/>
      <c r="F4" s="9"/>
      <c r="G4" s="6"/>
      <c r="H4" s="9"/>
      <c r="I4" s="9"/>
      <c r="J4" s="9"/>
      <c r="K4" s="9"/>
      <c r="L4" s="9"/>
      <c r="M4" s="9"/>
      <c r="N4" s="9"/>
      <c r="O4" s="9"/>
    </row>
    <row r="5" spans="1:18" x14ac:dyDescent="0.25">
      <c r="A5" s="9"/>
      <c r="B5" s="9" t="s">
        <v>77</v>
      </c>
      <c r="C5" s="9"/>
      <c r="D5" s="9"/>
      <c r="E5" s="9"/>
      <c r="F5" s="9"/>
      <c r="G5" s="6">
        <v>139081.81</v>
      </c>
      <c r="H5" s="9"/>
      <c r="I5" s="9"/>
      <c r="J5" s="9"/>
      <c r="K5" s="9"/>
      <c r="L5" s="9"/>
      <c r="M5" s="9" t="s">
        <v>70</v>
      </c>
      <c r="N5" s="9" t="s">
        <v>89</v>
      </c>
      <c r="O5" s="9"/>
    </row>
    <row r="6" spans="1:18" x14ac:dyDescent="0.25">
      <c r="A6" s="9"/>
      <c r="B6" s="9"/>
      <c r="C6" s="9"/>
      <c r="D6" s="9"/>
      <c r="E6" s="9"/>
      <c r="F6" s="9"/>
      <c r="G6" s="6"/>
      <c r="H6" s="9"/>
      <c r="I6" s="9"/>
      <c r="J6" s="9"/>
      <c r="K6" s="9"/>
      <c r="L6" s="9"/>
      <c r="M6" s="9"/>
      <c r="N6" s="9"/>
      <c r="O6" s="9"/>
    </row>
    <row r="7" spans="1:18" x14ac:dyDescent="0.25">
      <c r="A7" s="9"/>
      <c r="B7" s="9" t="s">
        <v>78</v>
      </c>
      <c r="C7" s="9"/>
      <c r="D7" s="9"/>
      <c r="E7" s="9"/>
      <c r="F7" s="9"/>
      <c r="G7" s="6">
        <v>490000</v>
      </c>
      <c r="H7" s="9"/>
      <c r="I7" s="9"/>
      <c r="J7" s="9"/>
      <c r="K7" s="9"/>
      <c r="L7" s="9"/>
      <c r="M7" s="9" t="s">
        <v>91</v>
      </c>
      <c r="N7" s="9" t="s">
        <v>88</v>
      </c>
      <c r="O7" s="9"/>
    </row>
    <row r="8" spans="1:18" x14ac:dyDescent="0.25">
      <c r="G8" s="4"/>
    </row>
    <row r="9" spans="1:18" x14ac:dyDescent="0.25">
      <c r="G9" s="4"/>
    </row>
    <row r="10" spans="1:18" x14ac:dyDescent="0.25">
      <c r="G10" s="4">
        <f>G7-G5-G3</f>
        <v>63234.19</v>
      </c>
    </row>
    <row r="11" spans="1:18" x14ac:dyDescent="0.25">
      <c r="G11" s="4"/>
    </row>
    <row r="12" spans="1:18" x14ac:dyDescent="0.25">
      <c r="G12" s="4"/>
    </row>
    <row r="13" spans="1:18" x14ac:dyDescent="0.25">
      <c r="G13" s="4"/>
    </row>
    <row r="14" spans="1:18" x14ac:dyDescent="0.25">
      <c r="G14" s="4"/>
    </row>
    <row r="15" spans="1:18" x14ac:dyDescent="0.25">
      <c r="G15" s="4"/>
    </row>
    <row r="16" spans="1:18" x14ac:dyDescent="0.25">
      <c r="G16" s="4"/>
    </row>
    <row r="17" spans="7:7" x14ac:dyDescent="0.25">
      <c r="G17" s="4"/>
    </row>
    <row r="18" spans="7:7" x14ac:dyDescent="0.25">
      <c r="G18" s="4"/>
    </row>
    <row r="19" spans="7:7" x14ac:dyDescent="0.25">
      <c r="G19" s="4"/>
    </row>
    <row r="20" spans="7:7" x14ac:dyDescent="0.25">
      <c r="G20" s="4"/>
    </row>
    <row r="21" spans="7:7" x14ac:dyDescent="0.25">
      <c r="G21" s="4"/>
    </row>
    <row r="44" spans="1:12" x14ac:dyDescent="0.25">
      <c r="A44" s="10" t="s">
        <v>95</v>
      </c>
      <c r="B44" s="10" t="s">
        <v>96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B2AF-AB15-4C0A-9771-BA735D2D04A0}">
  <dimension ref="B1:L10"/>
  <sheetViews>
    <sheetView workbookViewId="0">
      <selection activeCell="G1" sqref="G1"/>
    </sheetView>
  </sheetViews>
  <sheetFormatPr defaultRowHeight="15" x14ac:dyDescent="0.25"/>
  <cols>
    <col min="7" max="7" width="13.42578125" customWidth="1"/>
    <col min="10" max="10" width="20.42578125" customWidth="1"/>
  </cols>
  <sheetData>
    <row r="1" spans="2:12" x14ac:dyDescent="0.25">
      <c r="B1" s="10" t="s">
        <v>79</v>
      </c>
      <c r="C1" s="10"/>
      <c r="D1" s="10"/>
      <c r="E1" s="10"/>
      <c r="F1" s="10"/>
      <c r="G1" s="11">
        <v>318224</v>
      </c>
      <c r="H1" s="10"/>
      <c r="I1" s="10"/>
      <c r="J1" s="10" t="s">
        <v>81</v>
      </c>
      <c r="K1" s="10" t="s">
        <v>83</v>
      </c>
    </row>
    <row r="2" spans="2:12" x14ac:dyDescent="0.25">
      <c r="G2" s="4"/>
    </row>
    <row r="3" spans="2:12" x14ac:dyDescent="0.25">
      <c r="B3" s="10" t="s">
        <v>80</v>
      </c>
      <c r="C3" s="10"/>
      <c r="D3" s="10"/>
      <c r="E3" s="10"/>
      <c r="F3" s="10"/>
      <c r="G3" s="11">
        <v>139081.81</v>
      </c>
      <c r="H3" s="10"/>
      <c r="I3" s="10"/>
      <c r="J3" s="10" t="s">
        <v>82</v>
      </c>
      <c r="K3" s="10" t="s">
        <v>83</v>
      </c>
    </row>
    <row r="4" spans="2:12" x14ac:dyDescent="0.25">
      <c r="G4" s="5">
        <f>SUM(G1:G3)</f>
        <v>457305.81</v>
      </c>
    </row>
    <row r="5" spans="2:12" x14ac:dyDescent="0.25">
      <c r="B5" s="10" t="s">
        <v>78</v>
      </c>
      <c r="C5" s="10"/>
      <c r="D5" s="10"/>
      <c r="E5" s="10"/>
      <c r="F5" s="10"/>
      <c r="G5" s="11">
        <v>490000</v>
      </c>
      <c r="H5" s="10"/>
      <c r="I5" s="10"/>
      <c r="J5" s="10" t="s">
        <v>84</v>
      </c>
      <c r="K5" s="10" t="s">
        <v>85</v>
      </c>
      <c r="L5" s="10"/>
    </row>
    <row r="6" spans="2:12" x14ac:dyDescent="0.25">
      <c r="G6" s="4"/>
    </row>
    <row r="7" spans="2:12" x14ac:dyDescent="0.25">
      <c r="G7" s="11">
        <f>G5-G3-G1</f>
        <v>32694.190000000002</v>
      </c>
      <c r="H7" s="10"/>
      <c r="I7" s="10"/>
      <c r="J7" s="10" t="s">
        <v>86</v>
      </c>
      <c r="K7" s="10" t="s">
        <v>83</v>
      </c>
    </row>
    <row r="10" spans="2:12" x14ac:dyDescent="0.25">
      <c r="B10" t="s">
        <v>100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5F92B-2A62-442D-BE02-17F6FB9880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1ca19-41c7-4ecc-aad1-2101d34ef018"/>
    <ds:schemaRef ds:uri="3ef33a18-a6bc-46a5-a303-fb96e2d6c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37227-5C2B-4665-92F2-1FFD8849BB34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3.xml><?xml version="1.0" encoding="utf-8"?>
<ds:datastoreItem xmlns:ds="http://schemas.openxmlformats.org/officeDocument/2006/customXml" ds:itemID="{C60466B6-B4B2-4B5D-94A1-A5189A5565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7980_wynik ZCP_20250701</vt:lpstr>
      <vt:lpstr>ST, WniP</vt:lpstr>
      <vt:lpstr>ZRZUTY OPERACJI</vt:lpstr>
      <vt:lpstr>INSTRUKCJE</vt:lpstr>
      <vt:lpstr>7980_wynik_zcp</vt:lpstr>
      <vt:lpstr>7982_wynik ZCP_stare</vt:lpstr>
    </vt:vector>
  </TitlesOfParts>
  <Company>Rhenus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Hajduk, Grzegorz</dc:creator>
  <cp:lastModifiedBy>Czerwonka, Monika</cp:lastModifiedBy>
  <cp:lastPrinted>2024-04-18T11:04:31Z</cp:lastPrinted>
  <dcterms:created xsi:type="dcterms:W3CDTF">2024-03-22T09:24:11Z</dcterms:created>
  <dcterms:modified xsi:type="dcterms:W3CDTF">2025-06-10T12:07:28Z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