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ZCP_DIGI_01_07_2025/"/>
    </mc:Choice>
  </mc:AlternateContent>
  <xr:revisionPtr revIDLastSave="9" documentId="13_ncr:1_{B8DE07CD-7547-4D83-A57A-CE90D9CB34AC}" xr6:coauthVersionLast="47" xr6:coauthVersionMax="47" xr10:uidLastSave="{04FEEED3-1EFF-423B-ABC9-42C576942743}"/>
  <bookViews>
    <workbookView xWindow="-28920" yWindow="-120" windowWidth="29040" windowHeight="15720" xr2:uid="{3558BF55-DE67-4715-83FF-07ADF58A56F4}"/>
  </bookViews>
  <sheets>
    <sheet name="05062025_7982_rmk (2)" sheetId="2" r:id="rId1"/>
    <sheet name="05062025_7982_rmk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8" i="2" l="1"/>
  <c r="Y5" i="2"/>
  <c r="U5" i="2"/>
  <c r="X163" i="2"/>
  <c r="X151" i="2"/>
  <c r="Z151" i="2"/>
  <c r="X79" i="2"/>
  <c r="Z79" i="2" s="1"/>
  <c r="X67" i="2"/>
  <c r="Z67" i="2" s="1"/>
  <c r="W67" i="2"/>
  <c r="W79" i="2"/>
  <c r="W151" i="2"/>
  <c r="W155" i="2"/>
  <c r="X155" i="2" s="1"/>
  <c r="Z155" i="2" s="1"/>
  <c r="W159" i="2"/>
  <c r="X159" i="2" s="1"/>
  <c r="Z159" i="2" s="1"/>
  <c r="W163" i="2"/>
  <c r="W167" i="2"/>
  <c r="X167" i="2" s="1"/>
  <c r="Z167" i="2" s="1"/>
  <c r="W43" i="2"/>
  <c r="X43" i="2" s="1"/>
  <c r="V167" i="2"/>
  <c r="V163" i="2"/>
  <c r="Z163" i="2" s="1"/>
  <c r="V159" i="2"/>
  <c r="V5" i="2" s="1"/>
  <c r="V155" i="2"/>
  <c r="V151" i="2"/>
  <c r="V79" i="2"/>
  <c r="V67" i="2"/>
  <c r="V43" i="2"/>
  <c r="X5" i="2" l="1"/>
  <c r="Z43" i="2"/>
  <c r="Z5" i="2" s="1"/>
  <c r="W5" i="2"/>
</calcChain>
</file>

<file path=xl/sharedStrings.xml><?xml version="1.0" encoding="utf-8"?>
<sst xmlns="http://schemas.openxmlformats.org/spreadsheetml/2006/main" count="899" uniqueCount="135">
  <si>
    <t>RH Digital Workforce Sp.                                      Dokumenty księgowania okresowego                                      Czas 11:09:33     Data  05.06.2025</t>
  </si>
  <si>
    <t>Warschau                                                                                                                          RFDAUB00/MCZERWONKA Strona         1</t>
  </si>
  <si>
    <t>JG</t>
  </si>
  <si>
    <t>Nr dokum.</t>
  </si>
  <si>
    <t>Rodzaj</t>
  </si>
  <si>
    <t>Data księg</t>
  </si>
  <si>
    <t>Pierw. wyk.</t>
  </si>
  <si>
    <t>Nast. cykl</t>
  </si>
  <si>
    <t>Ost. wyk.</t>
  </si>
  <si>
    <t>Odst.</t>
  </si>
  <si>
    <t>Dz.</t>
  </si>
  <si>
    <t>Plan</t>
  </si>
  <si>
    <t>Liczba</t>
  </si>
  <si>
    <t>WUs</t>
  </si>
  <si>
    <t>aSr</t>
  </si>
  <si>
    <t>Referencja</t>
  </si>
  <si>
    <t>Tekst nagłówka dokumentu</t>
  </si>
  <si>
    <t>Nazwa użytk.</t>
  </si>
  <si>
    <t>Wprowadz.</t>
  </si>
  <si>
    <t>Poz</t>
  </si>
  <si>
    <t>KK</t>
  </si>
  <si>
    <t>WS</t>
  </si>
  <si>
    <t>WO</t>
  </si>
  <si>
    <t>RKont</t>
  </si>
  <si>
    <t>Konto</t>
  </si>
  <si>
    <t>Pd</t>
  </si>
  <si>
    <t>Podatek w wal. kr.</t>
  </si>
  <si>
    <t>Kwota w wal. kraj.</t>
  </si>
  <si>
    <t>WalKr</t>
  </si>
  <si>
    <t xml:space="preserve">   Kwota w wal.ob.</t>
  </si>
  <si>
    <t>Wal.</t>
  </si>
  <si>
    <t>DB</t>
  </si>
  <si>
    <t>RMK KER AMORT WF</t>
  </si>
  <si>
    <t>MCZERWONKA</t>
  </si>
  <si>
    <t>S</t>
  </si>
  <si>
    <t>PLN</t>
  </si>
  <si>
    <t>X</t>
  </si>
  <si>
    <t>RMK ZCP TDSYNNEX</t>
  </si>
  <si>
    <t>RMK ZCP TD SYNNEX LIC.ODS</t>
  </si>
  <si>
    <t>-8.237,25</t>
  </si>
  <si>
    <t>PJ</t>
  </si>
  <si>
    <t xml:space="preserve">         8.237,25</t>
  </si>
  <si>
    <t>RMK ZCP UI PATH</t>
  </si>
  <si>
    <t>RMK ZCP UI PATH LICENCJA</t>
  </si>
  <si>
    <t>-3.278,52</t>
  </si>
  <si>
    <t xml:space="preserve">         3.278,52</t>
  </si>
  <si>
    <t>-7.409,36</t>
  </si>
  <si>
    <t xml:space="preserve">         7.409,36</t>
  </si>
  <si>
    <t>RMK POLISA OC</t>
  </si>
  <si>
    <t>RMK POLISA OC 04-12.24</t>
  </si>
  <si>
    <t>AJANUS</t>
  </si>
  <si>
    <t xml:space="preserve">         1.060,10</t>
  </si>
  <si>
    <t>-1.060,10</t>
  </si>
  <si>
    <t>RMK MAINTENANCE</t>
  </si>
  <si>
    <t>RMK MAINTENANCE ELO</t>
  </si>
  <si>
    <t>RMK BILET LOTNIC</t>
  </si>
  <si>
    <t>RMK BILET LOTNICZY 10/24</t>
  </si>
  <si>
    <t xml:space="preserve">         2.058,44</t>
  </si>
  <si>
    <t>-2.058,44</t>
  </si>
  <si>
    <t>RMK WE1T931</t>
  </si>
  <si>
    <t>RMK SERWIS SKANE</t>
  </si>
  <si>
    <t>RMK Serwis skane</t>
  </si>
  <si>
    <t>KBUDZINSKA</t>
  </si>
  <si>
    <t>RMK DIGITAL</t>
  </si>
  <si>
    <t>RMK DIGITAL ODW 11.2024</t>
  </si>
  <si>
    <t>RMK DIGITAL 11.2024</t>
  </si>
  <si>
    <t>RMK TD SYNNEX</t>
  </si>
  <si>
    <t>-26.031,41</t>
  </si>
  <si>
    <t xml:space="preserve">        26.031,41</t>
  </si>
  <si>
    <t>-6.507,84</t>
  </si>
  <si>
    <t xml:space="preserve">         6.507,84</t>
  </si>
  <si>
    <t>RMK UNIQA 77500</t>
  </si>
  <si>
    <t>RMK UNIQA</t>
  </si>
  <si>
    <t>RMK LICENCJA JPK</t>
  </si>
  <si>
    <t>RMK LICENCJA JPK ZIG ZAG</t>
  </si>
  <si>
    <t>-1.158,00</t>
  </si>
  <si>
    <t xml:space="preserve">         1.158,00</t>
  </si>
  <si>
    <t>RMP38/12/2024TDS</t>
  </si>
  <si>
    <t>RMP38/12/2024TD SYNNEX</t>
  </si>
  <si>
    <t xml:space="preserve">        71.229,64</t>
  </si>
  <si>
    <t>JZ</t>
  </si>
  <si>
    <t>-71.229,64</t>
  </si>
  <si>
    <t>RMB REZERWA AUDY</t>
  </si>
  <si>
    <t>RMB REZERWA AUDYT SF 2025</t>
  </si>
  <si>
    <t xml:space="preserve">         2.500,00</t>
  </si>
  <si>
    <t>-2.500,00</t>
  </si>
  <si>
    <t>RMK SYNNEX 2025</t>
  </si>
  <si>
    <t>RMK Synnex 2025</t>
  </si>
  <si>
    <t>-48.517,13</t>
  </si>
  <si>
    <t xml:space="preserve">        48.517,13</t>
  </si>
  <si>
    <t>RMK REKOPOL</t>
  </si>
  <si>
    <t>-1.550,06</t>
  </si>
  <si>
    <t xml:space="preserve">         1.550,06</t>
  </si>
  <si>
    <t>UBEZP OC 2025</t>
  </si>
  <si>
    <t>UBEZP OC 2025 dla firmy</t>
  </si>
  <si>
    <t>-1.308,40</t>
  </si>
  <si>
    <t xml:space="preserve">         1.308,40</t>
  </si>
  <si>
    <t>RMK TD SYNNEX OPROGRAMOWA</t>
  </si>
  <si>
    <t>-1.477,88</t>
  </si>
  <si>
    <t xml:space="preserve">         1.477,88</t>
  </si>
  <si>
    <t>-1.477,79</t>
  </si>
  <si>
    <t xml:space="preserve">         1.477,79</t>
  </si>
  <si>
    <t>RMK JPK2025-2026</t>
  </si>
  <si>
    <t>RMK JPK2025-2026 Arkusze</t>
  </si>
  <si>
    <t>LICENCJAUIPATH S</t>
  </si>
  <si>
    <t>LicencjaUiPath SRL 25-26</t>
  </si>
  <si>
    <t>-4.520,55</t>
  </si>
  <si>
    <t xml:space="preserve">         4.520,55</t>
  </si>
  <si>
    <t>RMK TD SYNNEX 12</t>
  </si>
  <si>
    <t>RMK TD SYNNEX 12 m-cy</t>
  </si>
  <si>
    <t>-7.622,08</t>
  </si>
  <si>
    <t xml:space="preserve">         7.622,08</t>
  </si>
  <si>
    <t>-1.905,50</t>
  </si>
  <si>
    <t xml:space="preserve">         1.905,50</t>
  </si>
  <si>
    <t>RMK TTS COMPANY</t>
  </si>
  <si>
    <t>RMK TTS COMPANY  WAPRO GA</t>
  </si>
  <si>
    <t>TCG PROCESS LICE</t>
  </si>
  <si>
    <t>TCG PROCESS lice</t>
  </si>
  <si>
    <t>TGC LICENCJA</t>
  </si>
  <si>
    <t>TGC Licencja 5 lat 01/05/</t>
  </si>
  <si>
    <t>TCG LICENCJA</t>
  </si>
  <si>
    <t>TCG Licencja 3 lata 03/03</t>
  </si>
  <si>
    <t>-1.608,37</t>
  </si>
  <si>
    <t xml:space="preserve">         1.608,37</t>
  </si>
  <si>
    <t>pozostaje do realizacji od 1.06.2025</t>
  </si>
  <si>
    <t>liczba m-cy do realizacji od 01062025</t>
  </si>
  <si>
    <t>liczba m-cy do realizacji od 01072025</t>
  </si>
  <si>
    <t>pozostaje do realizacji od 1.07.2025</t>
  </si>
  <si>
    <t>Rozliczenia międzyokresowe:</t>
  </si>
  <si>
    <t>Ubezpieczenie WE1T931</t>
  </si>
  <si>
    <t>Ubezpieczenie WE7N489</t>
  </si>
  <si>
    <t>Umowa Serwisowa Digiflow Skaner Kodak</t>
  </si>
  <si>
    <t xml:space="preserve">TCG PROCESS LICENCJA Process </t>
  </si>
  <si>
    <t>TCG Licencja 5 lat 01/05</t>
  </si>
  <si>
    <t>SUMA RMK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</si>
</sst>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14" fontId="0" fillId="33" borderId="0" xfId="0" applyNumberFormat="1" applyFill="1"/>
    <xf numFmtId="4" fontId="0" fillId="33" borderId="0" xfId="0" applyNumberFormat="1" applyFill="1"/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0" fontId="18" fillId="34" borderId="0" xfId="0" applyFont="1" applyFill="1"/>
    <xf numFmtId="4" fontId="18" fillId="34" borderId="0" xfId="0" applyNumberFormat="1" applyFont="1" applyFill="1"/>
    <xf numFmtId="0" fontId="18" fillId="0" borderId="0" xfId="0" applyFont="1" applyAlignment="1">
      <alignment horizontal="left" vertical="center" wrapText="1"/>
    </xf>
    <xf numFmtId="0" fontId="18" fillId="0" borderId="0" xfId="0" applyFont="1" applyFill="1"/>
    <xf numFmtId="0" fontId="19" fillId="0" borderId="0" xfId="0" applyFont="1" applyAlignment="1">
      <alignment horizontal="right"/>
    </xf>
    <xf numFmtId="43" fontId="0" fillId="0" borderId="0" xfId="42" applyFont="1"/>
    <xf numFmtId="0" fontId="20" fillId="0" borderId="0" xfId="0" applyFont="1" applyAlignment="1">
      <alignment horizontal="right"/>
    </xf>
    <xf numFmtId="0" fontId="21" fillId="0" borderId="0" xfId="0" applyFont="1"/>
    <xf numFmtId="43" fontId="21" fillId="0" borderId="0" xfId="42" applyFont="1"/>
    <xf numFmtId="0" fontId="0" fillId="35" borderId="0" xfId="0" applyFill="1"/>
    <xf numFmtId="14" fontId="0" fillId="35" borderId="0" xfId="0" applyNumberFormat="1" applyFill="1"/>
    <xf numFmtId="4" fontId="0" fillId="35" borderId="0" xfId="0" applyNumberFormat="1" applyFill="1"/>
    <xf numFmtId="0" fontId="0" fillId="36" borderId="0" xfId="0" applyFill="1"/>
    <xf numFmtId="14" fontId="0" fillId="36" borderId="0" xfId="0" applyNumberFormat="1" applyFill="1"/>
    <xf numFmtId="4" fontId="0" fillId="36" borderId="0" xfId="0" applyNumberFormat="1" applyFill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2" builtinId="3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78881-D5BA-40D7-A9A4-F685AF79F295}">
  <dimension ref="A1:AA205"/>
  <sheetViews>
    <sheetView tabSelected="1" topLeftCell="A78" workbookViewId="0">
      <selection activeCell="W176" sqref="W176"/>
    </sheetView>
  </sheetViews>
  <sheetFormatPr defaultRowHeight="15" x14ac:dyDescent="0.25"/>
  <cols>
    <col min="1" max="1" width="5.140625" customWidth="1"/>
    <col min="2" max="2" width="7.7109375" customWidth="1"/>
    <col min="3" max="3" width="6.7109375" customWidth="1"/>
    <col min="4" max="4" width="5.85546875" customWidth="1"/>
    <col min="5" max="5" width="6.140625" customWidth="1"/>
    <col min="6" max="6" width="5.85546875" customWidth="1"/>
    <col min="7" max="7" width="8.42578125" customWidth="1"/>
    <col min="8" max="10" width="9.85546875" bestFit="1" customWidth="1"/>
    <col min="11" max="11" width="15" bestFit="1" customWidth="1"/>
    <col min="12" max="12" width="9.85546875" bestFit="1" customWidth="1"/>
    <col min="13" max="13" width="5.28515625" customWidth="1"/>
    <col min="15" max="15" width="4.140625" customWidth="1"/>
    <col min="16" max="16" width="10.42578125" customWidth="1"/>
    <col min="17" max="17" width="19.85546875" customWidth="1"/>
    <col min="18" max="18" width="23.140625" customWidth="1"/>
    <col min="19" max="19" width="11.7109375" customWidth="1"/>
    <col min="20" max="20" width="9.85546875" bestFit="1" customWidth="1"/>
    <col min="21" max="21" width="19.140625" customWidth="1"/>
    <col min="22" max="22" width="13.5703125" customWidth="1"/>
    <col min="23" max="23" width="14.5703125" customWidth="1"/>
    <col min="24" max="24" width="13.85546875" customWidth="1"/>
  </cols>
  <sheetData>
    <row r="1" spans="1:26" x14ac:dyDescent="0.25">
      <c r="A1" t="s">
        <v>0</v>
      </c>
    </row>
    <row r="2" spans="1:26" x14ac:dyDescent="0.25">
      <c r="A2" t="s">
        <v>1</v>
      </c>
    </row>
    <row r="4" spans="1:26" ht="45" x14ac:dyDescent="0.25">
      <c r="B4" t="s">
        <v>2</v>
      </c>
      <c r="D4" t="s">
        <v>3</v>
      </c>
      <c r="F4" t="s">
        <v>4</v>
      </c>
      <c r="H4" t="s">
        <v>5</v>
      </c>
      <c r="I4" t="s">
        <v>6</v>
      </c>
      <c r="J4" t="s">
        <v>7</v>
      </c>
      <c r="L4" s="3" t="s">
        <v>8</v>
      </c>
      <c r="M4" t="s">
        <v>9</v>
      </c>
      <c r="O4" t="s">
        <v>10</v>
      </c>
      <c r="P4" t="s">
        <v>12</v>
      </c>
      <c r="Q4" t="s">
        <v>15</v>
      </c>
      <c r="R4" t="s">
        <v>16</v>
      </c>
      <c r="S4" t="s">
        <v>17</v>
      </c>
      <c r="T4" t="s">
        <v>18</v>
      </c>
      <c r="U4" s="11" t="s">
        <v>125</v>
      </c>
      <c r="V4" s="11" t="s">
        <v>124</v>
      </c>
      <c r="W4" s="11" t="s">
        <v>126</v>
      </c>
      <c r="X4" s="11" t="s">
        <v>127</v>
      </c>
      <c r="Y4" s="12"/>
    </row>
    <row r="5" spans="1:26" x14ac:dyDescent="0.25">
      <c r="B5" t="s">
        <v>19</v>
      </c>
      <c r="C5" t="s">
        <v>20</v>
      </c>
      <c r="E5" t="s">
        <v>23</v>
      </c>
      <c r="G5" t="s">
        <v>24</v>
      </c>
      <c r="K5" t="s">
        <v>27</v>
      </c>
      <c r="L5" s="3"/>
      <c r="N5" t="s">
        <v>28</v>
      </c>
      <c r="U5" s="9">
        <f>SUM(U6:U167)</f>
        <v>131</v>
      </c>
      <c r="V5" s="10">
        <f t="shared" ref="V5:Z5" si="0">SUM(V6:V167)</f>
        <v>50163.399999999994</v>
      </c>
      <c r="W5" s="10">
        <f t="shared" si="0"/>
        <v>123</v>
      </c>
      <c r="X5" s="10">
        <f t="shared" si="0"/>
        <v>45460.07</v>
      </c>
      <c r="Y5" s="10">
        <f t="shared" si="0"/>
        <v>0</v>
      </c>
      <c r="Z5" s="10">
        <f t="shared" si="0"/>
        <v>4703.329999999999</v>
      </c>
    </row>
    <row r="6" spans="1:26" x14ac:dyDescent="0.25">
      <c r="L6" s="3"/>
    </row>
    <row r="7" spans="1:26" hidden="1" x14ac:dyDescent="0.25">
      <c r="B7">
        <v>7982</v>
      </c>
      <c r="D7">
        <v>1</v>
      </c>
      <c r="F7" t="s">
        <v>31</v>
      </c>
      <c r="H7" s="1">
        <v>45400</v>
      </c>
      <c r="I7" s="1">
        <v>45413</v>
      </c>
      <c r="J7" s="1">
        <v>45838</v>
      </c>
      <c r="K7" s="2"/>
      <c r="L7" s="4">
        <v>47238</v>
      </c>
      <c r="M7">
        <v>1</v>
      </c>
      <c r="O7">
        <v>30</v>
      </c>
      <c r="P7">
        <v>13</v>
      </c>
      <c r="Q7" t="s">
        <v>32</v>
      </c>
      <c r="R7" t="s">
        <v>32</v>
      </c>
      <c r="S7" t="s">
        <v>33</v>
      </c>
      <c r="T7" s="1">
        <v>45400</v>
      </c>
    </row>
    <row r="8" spans="1:26" hidden="1" x14ac:dyDescent="0.25">
      <c r="B8">
        <v>1</v>
      </c>
      <c r="C8">
        <v>40</v>
      </c>
      <c r="E8" t="s">
        <v>34</v>
      </c>
      <c r="G8">
        <v>214050</v>
      </c>
      <c r="K8" s="2">
        <v>545</v>
      </c>
      <c r="L8" s="3"/>
      <c r="N8" t="s">
        <v>35</v>
      </c>
    </row>
    <row r="9" spans="1:26" hidden="1" x14ac:dyDescent="0.25">
      <c r="B9">
        <v>2</v>
      </c>
      <c r="C9">
        <v>50</v>
      </c>
      <c r="E9" t="s">
        <v>34</v>
      </c>
      <c r="G9">
        <v>410050</v>
      </c>
      <c r="K9" s="2">
        <v>-545</v>
      </c>
      <c r="L9" s="3"/>
      <c r="N9" t="s">
        <v>35</v>
      </c>
    </row>
    <row r="10" spans="1:26" hidden="1" x14ac:dyDescent="0.25">
      <c r="K10" s="2"/>
      <c r="L10" s="3"/>
    </row>
    <row r="11" spans="1:26" hidden="1" x14ac:dyDescent="0.25">
      <c r="B11">
        <v>7982</v>
      </c>
      <c r="D11">
        <v>2</v>
      </c>
      <c r="F11" t="s">
        <v>31</v>
      </c>
      <c r="H11" s="1">
        <v>45400</v>
      </c>
      <c r="I11" s="1">
        <v>45383</v>
      </c>
      <c r="J11" s="1">
        <v>45534</v>
      </c>
      <c r="K11" s="2"/>
      <c r="L11" s="4">
        <v>45534</v>
      </c>
      <c r="M11">
        <v>1</v>
      </c>
      <c r="O11">
        <v>30</v>
      </c>
      <c r="P11">
        <v>5</v>
      </c>
      <c r="Q11" t="s">
        <v>37</v>
      </c>
      <c r="R11" t="s">
        <v>38</v>
      </c>
      <c r="S11" t="s">
        <v>33</v>
      </c>
      <c r="T11" s="1">
        <v>45400</v>
      </c>
    </row>
    <row r="12" spans="1:26" hidden="1" x14ac:dyDescent="0.25">
      <c r="B12">
        <v>1</v>
      </c>
      <c r="C12">
        <v>50</v>
      </c>
      <c r="E12" t="s">
        <v>34</v>
      </c>
      <c r="G12">
        <v>51900</v>
      </c>
      <c r="K12" s="2">
        <v>-8237.25</v>
      </c>
      <c r="L12" s="3"/>
      <c r="N12" t="s">
        <v>35</v>
      </c>
    </row>
    <row r="13" spans="1:26" hidden="1" x14ac:dyDescent="0.25">
      <c r="B13">
        <v>2</v>
      </c>
      <c r="C13">
        <v>40</v>
      </c>
      <c r="E13" t="s">
        <v>34</v>
      </c>
      <c r="G13">
        <v>472100</v>
      </c>
      <c r="K13" s="2">
        <v>8237.25</v>
      </c>
      <c r="L13" s="3"/>
      <c r="N13" t="s">
        <v>35</v>
      </c>
    </row>
    <row r="14" spans="1:26" hidden="1" x14ac:dyDescent="0.25">
      <c r="K14" s="2"/>
      <c r="L14" s="3"/>
    </row>
    <row r="15" spans="1:26" hidden="1" x14ac:dyDescent="0.25">
      <c r="B15">
        <v>7982</v>
      </c>
      <c r="D15">
        <v>3</v>
      </c>
      <c r="F15" t="s">
        <v>31</v>
      </c>
      <c r="H15" s="1">
        <v>45400</v>
      </c>
      <c r="I15" s="1">
        <v>45383</v>
      </c>
      <c r="J15" s="1">
        <v>45534</v>
      </c>
      <c r="K15" s="2"/>
      <c r="L15" s="4">
        <v>45534</v>
      </c>
      <c r="M15">
        <v>1</v>
      </c>
      <c r="O15">
        <v>30</v>
      </c>
      <c r="P15">
        <v>5</v>
      </c>
      <c r="Q15" t="s">
        <v>42</v>
      </c>
      <c r="R15" t="s">
        <v>43</v>
      </c>
      <c r="S15" t="s">
        <v>33</v>
      </c>
      <c r="T15" s="1">
        <v>45400</v>
      </c>
    </row>
    <row r="16" spans="1:26" hidden="1" x14ac:dyDescent="0.25">
      <c r="B16">
        <v>1</v>
      </c>
      <c r="C16">
        <v>50</v>
      </c>
      <c r="E16" t="s">
        <v>34</v>
      </c>
      <c r="G16">
        <v>51900</v>
      </c>
      <c r="K16" s="2">
        <v>-3278.52</v>
      </c>
      <c r="L16" s="3"/>
      <c r="N16" t="s">
        <v>35</v>
      </c>
    </row>
    <row r="17" spans="2:20" hidden="1" x14ac:dyDescent="0.25">
      <c r="B17">
        <v>2</v>
      </c>
      <c r="C17">
        <v>40</v>
      </c>
      <c r="E17" t="s">
        <v>34</v>
      </c>
      <c r="G17">
        <v>472100</v>
      </c>
      <c r="K17" s="2">
        <v>3278.52</v>
      </c>
      <c r="L17" s="3"/>
      <c r="N17" t="s">
        <v>35</v>
      </c>
    </row>
    <row r="18" spans="2:20" hidden="1" x14ac:dyDescent="0.25">
      <c r="K18" s="2"/>
      <c r="L18" s="3"/>
    </row>
    <row r="19" spans="2:20" hidden="1" x14ac:dyDescent="0.25">
      <c r="B19">
        <v>7982</v>
      </c>
      <c r="D19">
        <v>4</v>
      </c>
      <c r="F19" t="s">
        <v>31</v>
      </c>
      <c r="H19" s="1">
        <v>45400</v>
      </c>
      <c r="I19" s="1">
        <v>45383</v>
      </c>
      <c r="J19" s="1">
        <v>45716</v>
      </c>
      <c r="K19" s="2"/>
      <c r="L19" s="4">
        <v>45716</v>
      </c>
      <c r="M19">
        <v>1</v>
      </c>
      <c r="O19">
        <v>30</v>
      </c>
      <c r="P19">
        <v>11</v>
      </c>
      <c r="Q19" t="s">
        <v>42</v>
      </c>
      <c r="R19" t="s">
        <v>43</v>
      </c>
      <c r="S19" t="s">
        <v>33</v>
      </c>
      <c r="T19" s="1">
        <v>45400</v>
      </c>
    </row>
    <row r="20" spans="2:20" hidden="1" x14ac:dyDescent="0.25">
      <c r="B20">
        <v>1</v>
      </c>
      <c r="C20">
        <v>50</v>
      </c>
      <c r="E20" t="s">
        <v>34</v>
      </c>
      <c r="G20">
        <v>51900</v>
      </c>
      <c r="K20" s="2">
        <v>-7409.36</v>
      </c>
      <c r="L20" s="3"/>
      <c r="N20" t="s">
        <v>35</v>
      </c>
    </row>
    <row r="21" spans="2:20" hidden="1" x14ac:dyDescent="0.25">
      <c r="B21">
        <v>2</v>
      </c>
      <c r="C21">
        <v>40</v>
      </c>
      <c r="E21" t="s">
        <v>34</v>
      </c>
      <c r="G21">
        <v>472100</v>
      </c>
      <c r="K21" s="2">
        <v>7409.36</v>
      </c>
      <c r="L21" s="3"/>
      <c r="N21" t="s">
        <v>35</v>
      </c>
    </row>
    <row r="22" spans="2:20" hidden="1" x14ac:dyDescent="0.25">
      <c r="K22" s="2"/>
      <c r="L22" s="3"/>
    </row>
    <row r="23" spans="2:20" hidden="1" x14ac:dyDescent="0.25">
      <c r="B23">
        <v>7982</v>
      </c>
      <c r="D23">
        <v>5</v>
      </c>
      <c r="F23" t="s">
        <v>31</v>
      </c>
      <c r="H23" s="1">
        <v>45412</v>
      </c>
      <c r="I23" s="1">
        <v>45383</v>
      </c>
      <c r="J23" s="1">
        <v>45656</v>
      </c>
      <c r="K23" s="2"/>
      <c r="L23" s="4">
        <v>45657</v>
      </c>
      <c r="M23">
        <v>1</v>
      </c>
      <c r="O23">
        <v>30</v>
      </c>
      <c r="P23">
        <v>9</v>
      </c>
      <c r="Q23" t="s">
        <v>48</v>
      </c>
      <c r="R23" t="s">
        <v>49</v>
      </c>
      <c r="S23" t="s">
        <v>50</v>
      </c>
      <c r="T23" s="1">
        <v>45412</v>
      </c>
    </row>
    <row r="24" spans="2:20" hidden="1" x14ac:dyDescent="0.25">
      <c r="B24">
        <v>1</v>
      </c>
      <c r="C24">
        <v>40</v>
      </c>
      <c r="E24" t="s">
        <v>34</v>
      </c>
      <c r="G24">
        <v>480310</v>
      </c>
      <c r="K24" s="2">
        <v>1060.0999999999999</v>
      </c>
      <c r="L24" s="3"/>
      <c r="N24" t="s">
        <v>35</v>
      </c>
    </row>
    <row r="25" spans="2:20" hidden="1" x14ac:dyDescent="0.25">
      <c r="B25">
        <v>2</v>
      </c>
      <c r="C25">
        <v>50</v>
      </c>
      <c r="E25" t="s">
        <v>34</v>
      </c>
      <c r="G25">
        <v>51200</v>
      </c>
      <c r="K25" s="2">
        <v>-1060.0999999999999</v>
      </c>
      <c r="L25" s="3"/>
      <c r="N25" t="s">
        <v>35</v>
      </c>
    </row>
    <row r="26" spans="2:20" hidden="1" x14ac:dyDescent="0.25">
      <c r="K26" s="2"/>
      <c r="L26" s="3"/>
    </row>
    <row r="27" spans="2:20" hidden="1" x14ac:dyDescent="0.25">
      <c r="B27">
        <v>7982</v>
      </c>
      <c r="D27">
        <v>6</v>
      </c>
      <c r="F27" t="s">
        <v>31</v>
      </c>
      <c r="H27" s="1">
        <v>45439</v>
      </c>
      <c r="I27" s="1">
        <v>45413</v>
      </c>
      <c r="J27" s="1">
        <v>45442</v>
      </c>
      <c r="K27" s="2"/>
      <c r="L27" s="4">
        <v>45443</v>
      </c>
      <c r="M27">
        <v>1</v>
      </c>
      <c r="O27">
        <v>30</v>
      </c>
      <c r="P27">
        <v>1</v>
      </c>
      <c r="Q27" t="s">
        <v>53</v>
      </c>
      <c r="R27" t="s">
        <v>54</v>
      </c>
      <c r="S27" t="s">
        <v>50</v>
      </c>
      <c r="T27" s="1">
        <v>45439</v>
      </c>
    </row>
    <row r="28" spans="2:20" hidden="1" x14ac:dyDescent="0.25">
      <c r="B28">
        <v>1</v>
      </c>
      <c r="C28">
        <v>40</v>
      </c>
      <c r="E28" t="s">
        <v>34</v>
      </c>
      <c r="G28">
        <v>707900</v>
      </c>
      <c r="K28" s="2">
        <v>388.37</v>
      </c>
      <c r="L28" s="3"/>
      <c r="N28" t="s">
        <v>35</v>
      </c>
    </row>
    <row r="29" spans="2:20" hidden="1" x14ac:dyDescent="0.25">
      <c r="B29">
        <v>2</v>
      </c>
      <c r="C29">
        <v>50</v>
      </c>
      <c r="E29" t="s">
        <v>34</v>
      </c>
      <c r="G29">
        <v>51900</v>
      </c>
      <c r="K29" s="2">
        <v>-388.37</v>
      </c>
      <c r="L29" s="3"/>
      <c r="N29" t="s">
        <v>35</v>
      </c>
    </row>
    <row r="30" spans="2:20" hidden="1" x14ac:dyDescent="0.25">
      <c r="K30" s="2"/>
      <c r="L30" s="3"/>
    </row>
    <row r="31" spans="2:20" hidden="1" x14ac:dyDescent="0.25">
      <c r="B31">
        <v>7982</v>
      </c>
      <c r="D31">
        <v>7</v>
      </c>
      <c r="F31" t="s">
        <v>31</v>
      </c>
      <c r="H31" s="1">
        <v>45439</v>
      </c>
      <c r="I31" s="1">
        <v>45444</v>
      </c>
      <c r="J31" s="1">
        <v>45777</v>
      </c>
      <c r="K31" s="2"/>
      <c r="L31" s="4">
        <v>45777</v>
      </c>
      <c r="M31">
        <v>1</v>
      </c>
      <c r="O31">
        <v>30</v>
      </c>
      <c r="P31">
        <v>11</v>
      </c>
      <c r="Q31" t="s">
        <v>53</v>
      </c>
      <c r="R31" t="s">
        <v>54</v>
      </c>
      <c r="S31" t="s">
        <v>50</v>
      </c>
      <c r="T31" s="1">
        <v>45439</v>
      </c>
    </row>
    <row r="32" spans="2:20" hidden="1" x14ac:dyDescent="0.25">
      <c r="B32">
        <v>1</v>
      </c>
      <c r="C32">
        <v>40</v>
      </c>
      <c r="E32" t="s">
        <v>34</v>
      </c>
      <c r="G32">
        <v>707900</v>
      </c>
      <c r="K32" s="2">
        <v>388.33</v>
      </c>
      <c r="L32" s="3"/>
      <c r="N32" t="s">
        <v>35</v>
      </c>
    </row>
    <row r="33" spans="2:26" hidden="1" x14ac:dyDescent="0.25">
      <c r="B33">
        <v>2</v>
      </c>
      <c r="C33">
        <v>50</v>
      </c>
      <c r="E33" t="s">
        <v>34</v>
      </c>
      <c r="G33">
        <v>51900</v>
      </c>
      <c r="K33" s="2">
        <v>-388.33</v>
      </c>
      <c r="L33" s="3"/>
      <c r="N33" t="s">
        <v>35</v>
      </c>
    </row>
    <row r="34" spans="2:26" hidden="1" x14ac:dyDescent="0.25">
      <c r="K34" s="2"/>
      <c r="L34" s="3"/>
    </row>
    <row r="35" spans="2:26" hidden="1" x14ac:dyDescent="0.25">
      <c r="B35">
        <v>7982</v>
      </c>
      <c r="D35">
        <v>8</v>
      </c>
      <c r="F35" t="s">
        <v>31</v>
      </c>
      <c r="H35" s="1">
        <v>45564</v>
      </c>
      <c r="I35" s="1">
        <v>45566</v>
      </c>
      <c r="J35" s="1">
        <v>45595</v>
      </c>
      <c r="K35" s="2"/>
      <c r="L35" s="4">
        <v>45596</v>
      </c>
      <c r="M35">
        <v>1</v>
      </c>
      <c r="O35">
        <v>30</v>
      </c>
      <c r="P35">
        <v>1</v>
      </c>
      <c r="Q35" t="s">
        <v>55</v>
      </c>
      <c r="R35" t="s">
        <v>56</v>
      </c>
      <c r="S35" t="s">
        <v>50</v>
      </c>
      <c r="T35" s="1">
        <v>45564</v>
      </c>
    </row>
    <row r="36" spans="2:26" hidden="1" x14ac:dyDescent="0.25">
      <c r="B36">
        <v>1</v>
      </c>
      <c r="C36">
        <v>40</v>
      </c>
      <c r="E36" t="s">
        <v>34</v>
      </c>
      <c r="G36">
        <v>490000</v>
      </c>
      <c r="K36" s="2">
        <v>2058.44</v>
      </c>
      <c r="L36" s="3"/>
      <c r="N36" t="s">
        <v>35</v>
      </c>
    </row>
    <row r="37" spans="2:26" hidden="1" x14ac:dyDescent="0.25">
      <c r="B37">
        <v>2</v>
      </c>
      <c r="C37">
        <v>50</v>
      </c>
      <c r="E37" t="s">
        <v>34</v>
      </c>
      <c r="G37">
        <v>51900</v>
      </c>
      <c r="K37" s="2">
        <v>-2058.44</v>
      </c>
      <c r="L37" s="3"/>
      <c r="N37" t="s">
        <v>35</v>
      </c>
    </row>
    <row r="38" spans="2:26" hidden="1" x14ac:dyDescent="0.25">
      <c r="K38" s="2"/>
      <c r="L38" s="3"/>
    </row>
    <row r="39" spans="2:26" hidden="1" x14ac:dyDescent="0.25">
      <c r="B39">
        <v>7982</v>
      </c>
      <c r="D39">
        <v>9</v>
      </c>
      <c r="F39" t="s">
        <v>31</v>
      </c>
      <c r="H39" s="1">
        <v>45565</v>
      </c>
      <c r="I39" s="1">
        <v>45566</v>
      </c>
      <c r="J39" s="1">
        <v>45595</v>
      </c>
      <c r="K39" s="2"/>
      <c r="L39" s="4">
        <v>45596</v>
      </c>
      <c r="M39">
        <v>1</v>
      </c>
      <c r="O39">
        <v>30</v>
      </c>
      <c r="P39">
        <v>1</v>
      </c>
      <c r="Q39" t="s">
        <v>59</v>
      </c>
      <c r="R39" t="s">
        <v>59</v>
      </c>
      <c r="S39" t="s">
        <v>50</v>
      </c>
      <c r="T39" s="1">
        <v>45565</v>
      </c>
    </row>
    <row r="40" spans="2:26" hidden="1" x14ac:dyDescent="0.25">
      <c r="B40">
        <v>1</v>
      </c>
      <c r="C40">
        <v>40</v>
      </c>
      <c r="E40" t="s">
        <v>34</v>
      </c>
      <c r="G40">
        <v>480400</v>
      </c>
      <c r="K40" s="2">
        <v>424.38</v>
      </c>
      <c r="L40" s="3"/>
      <c r="N40" t="s">
        <v>35</v>
      </c>
    </row>
    <row r="41" spans="2:26" hidden="1" x14ac:dyDescent="0.25">
      <c r="B41">
        <v>2</v>
      </c>
      <c r="C41">
        <v>50</v>
      </c>
      <c r="E41" t="s">
        <v>34</v>
      </c>
      <c r="G41">
        <v>51150</v>
      </c>
      <c r="K41" s="2">
        <v>-424.38</v>
      </c>
      <c r="L41" s="3"/>
      <c r="N41" t="s">
        <v>35</v>
      </c>
    </row>
    <row r="42" spans="2:26" x14ac:dyDescent="0.25">
      <c r="K42" s="2"/>
      <c r="L42" s="3"/>
    </row>
    <row r="43" spans="2:26" x14ac:dyDescent="0.25">
      <c r="B43" s="6">
        <v>7982</v>
      </c>
      <c r="C43" s="6"/>
      <c r="D43" s="18">
        <v>10</v>
      </c>
      <c r="E43" s="18"/>
      <c r="F43" s="18" t="s">
        <v>31</v>
      </c>
      <c r="G43" s="18"/>
      <c r="H43" s="19">
        <v>45565</v>
      </c>
      <c r="I43" s="19">
        <v>45597</v>
      </c>
      <c r="J43" s="19">
        <v>45838</v>
      </c>
      <c r="K43" s="20"/>
      <c r="L43" s="19">
        <v>45930</v>
      </c>
      <c r="M43" s="18">
        <v>1</v>
      </c>
      <c r="N43" s="18"/>
      <c r="O43" s="18">
        <v>30</v>
      </c>
      <c r="P43" s="18">
        <v>7</v>
      </c>
      <c r="Q43" s="18" t="s">
        <v>59</v>
      </c>
      <c r="R43" s="18" t="s">
        <v>59</v>
      </c>
      <c r="S43" s="18" t="s">
        <v>50</v>
      </c>
      <c r="T43" s="7">
        <v>45565</v>
      </c>
      <c r="U43" s="3">
        <v>4</v>
      </c>
      <c r="V43" s="5">
        <f>U43*K44</f>
        <v>1697.68</v>
      </c>
      <c r="W43">
        <f>U43-1</f>
        <v>3</v>
      </c>
      <c r="X43" s="2">
        <f>W43*K44</f>
        <v>1273.26</v>
      </c>
      <c r="Y43" s="2"/>
      <c r="Z43" s="2">
        <f>V43-X43</f>
        <v>424.42000000000007</v>
      </c>
    </row>
    <row r="44" spans="2:26" x14ac:dyDescent="0.25">
      <c r="B44" s="6">
        <v>1</v>
      </c>
      <c r="C44" s="6">
        <v>40</v>
      </c>
      <c r="D44" s="6"/>
      <c r="E44" s="6" t="s">
        <v>34</v>
      </c>
      <c r="F44" s="6"/>
      <c r="G44" s="6">
        <v>480400</v>
      </c>
      <c r="H44" s="6"/>
      <c r="I44" s="6"/>
      <c r="J44" s="6"/>
      <c r="K44" s="8">
        <v>424.42</v>
      </c>
      <c r="L44" s="3"/>
      <c r="M44" s="6"/>
      <c r="N44" s="6" t="s">
        <v>35</v>
      </c>
      <c r="O44" s="6"/>
      <c r="P44" s="6"/>
      <c r="Q44" s="6"/>
      <c r="R44" s="6"/>
      <c r="S44" s="6"/>
      <c r="T44" s="6"/>
      <c r="U44" s="6"/>
      <c r="V44" s="2"/>
      <c r="X44" s="2"/>
      <c r="Y44" s="2"/>
      <c r="Z44" s="2"/>
    </row>
    <row r="45" spans="2:26" x14ac:dyDescent="0.25">
      <c r="B45" s="6">
        <v>2</v>
      </c>
      <c r="C45" s="6">
        <v>50</v>
      </c>
      <c r="D45" s="6"/>
      <c r="E45" s="6" t="s">
        <v>34</v>
      </c>
      <c r="F45" s="6"/>
      <c r="G45" s="6">
        <v>51150</v>
      </c>
      <c r="H45" s="6"/>
      <c r="I45" s="6"/>
      <c r="J45" s="6"/>
      <c r="K45" s="8">
        <v>-424.42</v>
      </c>
      <c r="L45" s="3"/>
      <c r="M45" s="6"/>
      <c r="N45" s="6" t="s">
        <v>35</v>
      </c>
      <c r="O45" s="6"/>
      <c r="P45" s="6"/>
      <c r="Q45" s="6"/>
      <c r="R45" s="6"/>
      <c r="S45" s="6"/>
      <c r="T45" s="6"/>
      <c r="U45" s="6"/>
      <c r="V45" s="2"/>
      <c r="X45" s="2"/>
      <c r="Y45" s="2"/>
      <c r="Z45" s="2"/>
    </row>
    <row r="46" spans="2:26" x14ac:dyDescent="0.25">
      <c r="B46" s="6"/>
      <c r="C46" s="6"/>
      <c r="D46" s="6"/>
      <c r="E46" s="6"/>
      <c r="F46" s="6"/>
      <c r="G46" s="6"/>
      <c r="H46" s="6"/>
      <c r="I46" s="6"/>
      <c r="J46" s="6"/>
      <c r="K46" s="8"/>
      <c r="L46" s="3"/>
      <c r="M46" s="6"/>
      <c r="N46" s="6"/>
      <c r="O46" s="6"/>
      <c r="P46" s="6"/>
      <c r="Q46" s="6"/>
      <c r="R46" s="6"/>
      <c r="S46" s="6"/>
      <c r="T46" s="6"/>
      <c r="U46" s="6"/>
      <c r="V46" s="2"/>
      <c r="X46" s="2"/>
      <c r="Y46" s="2"/>
      <c r="Z46" s="2"/>
    </row>
    <row r="47" spans="2:26" hidden="1" x14ac:dyDescent="0.25">
      <c r="B47" s="6">
        <v>7982</v>
      </c>
      <c r="C47" s="6"/>
      <c r="D47" s="6">
        <v>11</v>
      </c>
      <c r="E47" s="6"/>
      <c r="F47" s="6" t="s">
        <v>31</v>
      </c>
      <c r="G47" s="6"/>
      <c r="H47" s="7">
        <v>45618</v>
      </c>
      <c r="I47" s="7">
        <v>45597</v>
      </c>
      <c r="J47" s="7">
        <v>45838</v>
      </c>
      <c r="K47" s="8"/>
      <c r="L47" s="4">
        <v>46295</v>
      </c>
      <c r="M47" s="6">
        <v>1</v>
      </c>
      <c r="N47" s="6"/>
      <c r="O47" s="6">
        <v>30</v>
      </c>
      <c r="P47" s="6">
        <v>7</v>
      </c>
      <c r="Q47" s="6" t="s">
        <v>60</v>
      </c>
      <c r="R47" s="6" t="s">
        <v>61</v>
      </c>
      <c r="S47" s="6" t="s">
        <v>62</v>
      </c>
      <c r="T47" s="7">
        <v>45618</v>
      </c>
      <c r="U47" s="6"/>
      <c r="V47" s="2"/>
      <c r="X47" s="2"/>
      <c r="Y47" s="2"/>
      <c r="Z47" s="2"/>
    </row>
    <row r="48" spans="2:26" hidden="1" x14ac:dyDescent="0.25">
      <c r="B48" s="6">
        <v>1</v>
      </c>
      <c r="C48" s="6">
        <v>50</v>
      </c>
      <c r="D48" s="6"/>
      <c r="E48" s="6" t="s">
        <v>34</v>
      </c>
      <c r="F48" s="6"/>
      <c r="G48" s="6">
        <v>51900</v>
      </c>
      <c r="H48" s="6"/>
      <c r="I48" s="6"/>
      <c r="J48" s="6"/>
      <c r="K48" s="8">
        <v>-704.16</v>
      </c>
      <c r="L48" s="3"/>
      <c r="M48" s="6"/>
      <c r="N48" s="6" t="s">
        <v>35</v>
      </c>
      <c r="O48" s="6"/>
      <c r="P48" s="6"/>
      <c r="Q48" s="6"/>
      <c r="R48" s="6"/>
      <c r="S48" s="6"/>
      <c r="T48" s="6"/>
      <c r="U48" s="6"/>
      <c r="V48" s="2"/>
      <c r="X48" s="2"/>
      <c r="Y48" s="2"/>
      <c r="Z48" s="2"/>
    </row>
    <row r="49" spans="2:26" hidden="1" x14ac:dyDescent="0.25">
      <c r="B49" s="6">
        <v>2</v>
      </c>
      <c r="C49" s="6">
        <v>40</v>
      </c>
      <c r="D49" s="6"/>
      <c r="E49" s="6" t="s">
        <v>34</v>
      </c>
      <c r="F49" s="6"/>
      <c r="G49" s="6">
        <v>707900</v>
      </c>
      <c r="H49" s="6"/>
      <c r="I49" s="6"/>
      <c r="J49" s="6"/>
      <c r="K49" s="8">
        <v>704.16</v>
      </c>
      <c r="L49" s="3"/>
      <c r="M49" s="6"/>
      <c r="N49" s="6" t="s">
        <v>35</v>
      </c>
      <c r="O49" s="6"/>
      <c r="P49" s="6"/>
      <c r="Q49" s="6"/>
      <c r="R49" s="6"/>
      <c r="S49" s="6"/>
      <c r="T49" s="6"/>
      <c r="U49" s="6"/>
      <c r="V49" s="2"/>
      <c r="X49" s="2"/>
      <c r="Y49" s="2"/>
      <c r="Z49" s="2"/>
    </row>
    <row r="50" spans="2:26" hidden="1" x14ac:dyDescent="0.25">
      <c r="B50" s="6"/>
      <c r="C50" s="6"/>
      <c r="D50" s="6"/>
      <c r="E50" s="6"/>
      <c r="F50" s="6"/>
      <c r="G50" s="6"/>
      <c r="H50" s="6"/>
      <c r="I50" s="6"/>
      <c r="J50" s="6"/>
      <c r="K50" s="8"/>
      <c r="L50" s="3"/>
      <c r="M50" s="6"/>
      <c r="N50" s="6"/>
      <c r="O50" s="6"/>
      <c r="P50" s="6"/>
      <c r="Q50" s="6"/>
      <c r="R50" s="6"/>
      <c r="S50" s="6"/>
      <c r="T50" s="6"/>
      <c r="U50" s="6"/>
      <c r="V50" s="2"/>
      <c r="X50" s="2"/>
      <c r="Y50" s="2"/>
      <c r="Z50" s="2"/>
    </row>
    <row r="51" spans="2:26" hidden="1" x14ac:dyDescent="0.25">
      <c r="B51" s="6">
        <v>7982</v>
      </c>
      <c r="C51" s="6"/>
      <c r="D51" s="6">
        <v>12</v>
      </c>
      <c r="E51" s="6"/>
      <c r="F51" s="6" t="s">
        <v>31</v>
      </c>
      <c r="G51" s="6"/>
      <c r="H51" s="7">
        <v>45624</v>
      </c>
      <c r="I51" s="7">
        <v>45597</v>
      </c>
      <c r="J51" s="7">
        <v>45838</v>
      </c>
      <c r="K51" s="8"/>
      <c r="L51" s="4">
        <v>46295</v>
      </c>
      <c r="M51" s="6">
        <v>1</v>
      </c>
      <c r="N51" s="6"/>
      <c r="O51" s="6">
        <v>30</v>
      </c>
      <c r="P51" s="6">
        <v>7</v>
      </c>
      <c r="Q51" s="6" t="s">
        <v>63</v>
      </c>
      <c r="R51" s="6" t="s">
        <v>64</v>
      </c>
      <c r="S51" s="6" t="s">
        <v>62</v>
      </c>
      <c r="T51" s="7">
        <v>45624</v>
      </c>
      <c r="U51" s="6"/>
      <c r="V51" s="2"/>
      <c r="X51" s="2"/>
      <c r="Y51" s="2"/>
      <c r="Z51" s="2"/>
    </row>
    <row r="52" spans="2:26" hidden="1" x14ac:dyDescent="0.25">
      <c r="B52" s="6">
        <v>1</v>
      </c>
      <c r="C52" s="6">
        <v>40</v>
      </c>
      <c r="D52" s="6"/>
      <c r="E52" s="6" t="s">
        <v>34</v>
      </c>
      <c r="F52" s="6"/>
      <c r="G52" s="6">
        <v>51900</v>
      </c>
      <c r="H52" s="6"/>
      <c r="I52" s="6"/>
      <c r="J52" s="6"/>
      <c r="K52" s="8">
        <v>704.16</v>
      </c>
      <c r="L52" s="3"/>
      <c r="M52" s="6"/>
      <c r="N52" s="6" t="s">
        <v>35</v>
      </c>
      <c r="O52" s="6"/>
      <c r="P52" s="6"/>
      <c r="Q52" s="6"/>
      <c r="R52" s="6"/>
      <c r="S52" s="6"/>
      <c r="T52" s="6"/>
      <c r="U52" s="6"/>
      <c r="V52" s="2"/>
      <c r="X52" s="2"/>
      <c r="Y52" s="2"/>
      <c r="Z52" s="2"/>
    </row>
    <row r="53" spans="2:26" hidden="1" x14ac:dyDescent="0.25">
      <c r="B53" s="6">
        <v>2</v>
      </c>
      <c r="C53" s="6">
        <v>50</v>
      </c>
      <c r="D53" s="6"/>
      <c r="E53" s="6" t="s">
        <v>34</v>
      </c>
      <c r="F53" s="6"/>
      <c r="G53" s="6">
        <v>707900</v>
      </c>
      <c r="H53" s="6"/>
      <c r="I53" s="6"/>
      <c r="J53" s="6"/>
      <c r="K53" s="8">
        <v>-704.16</v>
      </c>
      <c r="L53" s="3"/>
      <c r="M53" s="6"/>
      <c r="N53" s="6" t="s">
        <v>35</v>
      </c>
      <c r="O53" s="6"/>
      <c r="P53" s="6"/>
      <c r="Q53" s="6"/>
      <c r="R53" s="6"/>
      <c r="S53" s="6"/>
      <c r="T53" s="6"/>
      <c r="U53" s="6"/>
      <c r="V53" s="2"/>
      <c r="X53" s="2"/>
      <c r="Y53" s="2"/>
      <c r="Z53" s="2"/>
    </row>
    <row r="54" spans="2:26" hidden="1" x14ac:dyDescent="0.25">
      <c r="B54" s="6"/>
      <c r="C54" s="6"/>
      <c r="D54" s="6"/>
      <c r="E54" s="6"/>
      <c r="F54" s="6"/>
      <c r="G54" s="6"/>
      <c r="H54" s="6"/>
      <c r="I54" s="6"/>
      <c r="J54" s="6"/>
      <c r="K54" s="8"/>
      <c r="L54" s="3"/>
      <c r="M54" s="6"/>
      <c r="N54" s="6"/>
      <c r="O54" s="6"/>
      <c r="P54" s="6"/>
      <c r="Q54" s="6"/>
      <c r="R54" s="6"/>
      <c r="S54" s="6"/>
      <c r="T54" s="6"/>
      <c r="U54" s="6"/>
      <c r="V54" s="2"/>
      <c r="X54" s="2"/>
      <c r="Y54" s="2"/>
      <c r="Z54" s="2"/>
    </row>
    <row r="55" spans="2:26" hidden="1" x14ac:dyDescent="0.25">
      <c r="B55" s="6">
        <v>7982</v>
      </c>
      <c r="C55" s="6"/>
      <c r="D55" s="6">
        <v>13</v>
      </c>
      <c r="E55" s="6"/>
      <c r="F55" s="6" t="s">
        <v>31</v>
      </c>
      <c r="G55" s="6"/>
      <c r="H55" s="7">
        <v>45624</v>
      </c>
      <c r="I55" s="7">
        <v>45597</v>
      </c>
      <c r="J55" s="7">
        <v>45626</v>
      </c>
      <c r="K55" s="8"/>
      <c r="L55" s="4">
        <v>45626</v>
      </c>
      <c r="M55" s="6">
        <v>1</v>
      </c>
      <c r="N55" s="6"/>
      <c r="O55" s="6">
        <v>30</v>
      </c>
      <c r="P55" s="6">
        <v>1</v>
      </c>
      <c r="Q55" s="6" t="s">
        <v>63</v>
      </c>
      <c r="R55" s="6" t="s">
        <v>65</v>
      </c>
      <c r="S55" s="6" t="s">
        <v>62</v>
      </c>
      <c r="T55" s="7">
        <v>45624</v>
      </c>
      <c r="U55" s="6"/>
      <c r="V55" s="2"/>
      <c r="X55" s="2"/>
      <c r="Y55" s="2"/>
      <c r="Z55" s="2"/>
    </row>
    <row r="56" spans="2:26" hidden="1" x14ac:dyDescent="0.25">
      <c r="B56" s="6">
        <v>1</v>
      </c>
      <c r="C56" s="6">
        <v>50</v>
      </c>
      <c r="D56" s="6"/>
      <c r="E56" s="6" t="s">
        <v>34</v>
      </c>
      <c r="F56" s="6"/>
      <c r="G56" s="6">
        <v>51900</v>
      </c>
      <c r="H56" s="6"/>
      <c r="I56" s="6"/>
      <c r="J56" s="6"/>
      <c r="K56" s="8">
        <v>-704.32</v>
      </c>
      <c r="L56" s="3"/>
      <c r="M56" s="6"/>
      <c r="N56" s="6" t="s">
        <v>35</v>
      </c>
      <c r="O56" s="6"/>
      <c r="P56" s="6"/>
      <c r="Q56" s="6"/>
      <c r="R56" s="6"/>
      <c r="S56" s="6"/>
      <c r="T56" s="6"/>
      <c r="U56" s="6"/>
      <c r="V56" s="2"/>
      <c r="X56" s="2"/>
      <c r="Y56" s="2"/>
      <c r="Z56" s="2"/>
    </row>
    <row r="57" spans="2:26" hidden="1" x14ac:dyDescent="0.25">
      <c r="B57" s="6">
        <v>2</v>
      </c>
      <c r="C57" s="6">
        <v>40</v>
      </c>
      <c r="D57" s="6"/>
      <c r="E57" s="6" t="s">
        <v>34</v>
      </c>
      <c r="F57" s="6"/>
      <c r="G57" s="6">
        <v>707900</v>
      </c>
      <c r="H57" s="6"/>
      <c r="I57" s="6"/>
      <c r="J57" s="6"/>
      <c r="K57" s="8">
        <v>704.32</v>
      </c>
      <c r="L57" s="3"/>
      <c r="M57" s="6"/>
      <c r="N57" s="6" t="s">
        <v>35</v>
      </c>
      <c r="O57" s="6"/>
      <c r="P57" s="6"/>
      <c r="Q57" s="6"/>
      <c r="R57" s="6"/>
      <c r="S57" s="6"/>
      <c r="T57" s="6"/>
      <c r="U57" s="6"/>
      <c r="V57" s="2"/>
      <c r="X57" s="2"/>
      <c r="Y57" s="2"/>
      <c r="Z57" s="2"/>
    </row>
    <row r="58" spans="2:26" hidden="1" x14ac:dyDescent="0.25">
      <c r="B58" s="6"/>
      <c r="C58" s="6"/>
      <c r="D58" s="6"/>
      <c r="E58" s="6"/>
      <c r="F58" s="6"/>
      <c r="G58" s="6"/>
      <c r="H58" s="6"/>
      <c r="I58" s="6"/>
      <c r="J58" s="6"/>
      <c r="K58" s="8"/>
      <c r="L58" s="3"/>
      <c r="M58" s="6"/>
      <c r="N58" s="6"/>
      <c r="O58" s="6"/>
      <c r="P58" s="6"/>
      <c r="Q58" s="6"/>
      <c r="R58" s="6"/>
      <c r="S58" s="6"/>
      <c r="T58" s="6"/>
      <c r="U58" s="6"/>
      <c r="V58" s="2"/>
      <c r="X58" s="2"/>
      <c r="Y58" s="2"/>
      <c r="Z58" s="2"/>
    </row>
    <row r="59" spans="2:26" hidden="1" x14ac:dyDescent="0.25">
      <c r="B59" s="6">
        <v>7982</v>
      </c>
      <c r="C59" s="6"/>
      <c r="D59" s="6">
        <v>14</v>
      </c>
      <c r="E59" s="6"/>
      <c r="F59" s="6" t="s">
        <v>31</v>
      </c>
      <c r="G59" s="6"/>
      <c r="H59" s="7">
        <v>45624</v>
      </c>
      <c r="I59" s="7">
        <v>45627</v>
      </c>
      <c r="J59" s="7">
        <v>45838</v>
      </c>
      <c r="K59" s="8"/>
      <c r="L59" s="4">
        <v>46295</v>
      </c>
      <c r="M59" s="6">
        <v>1</v>
      </c>
      <c r="N59" s="6"/>
      <c r="O59" s="6">
        <v>30</v>
      </c>
      <c r="P59" s="6">
        <v>6</v>
      </c>
      <c r="Q59" s="6" t="s">
        <v>63</v>
      </c>
      <c r="R59" s="6" t="s">
        <v>65</v>
      </c>
      <c r="S59" s="6" t="s">
        <v>62</v>
      </c>
      <c r="T59" s="7">
        <v>45624</v>
      </c>
      <c r="U59" s="6"/>
      <c r="V59" s="2"/>
      <c r="X59" s="2"/>
      <c r="Y59" s="2"/>
      <c r="Z59" s="2"/>
    </row>
    <row r="60" spans="2:26" hidden="1" x14ac:dyDescent="0.25">
      <c r="B60" s="6">
        <v>1</v>
      </c>
      <c r="C60" s="6">
        <v>50</v>
      </c>
      <c r="D60" s="6"/>
      <c r="E60" s="6" t="s">
        <v>34</v>
      </c>
      <c r="F60" s="6"/>
      <c r="G60" s="6">
        <v>51900</v>
      </c>
      <c r="H60" s="6"/>
      <c r="I60" s="6"/>
      <c r="J60" s="6"/>
      <c r="K60" s="8">
        <v>-704.16</v>
      </c>
      <c r="L60" s="3"/>
      <c r="M60" s="6"/>
      <c r="N60" s="6" t="s">
        <v>35</v>
      </c>
      <c r="O60" s="6"/>
      <c r="P60" s="6"/>
      <c r="Q60" s="6"/>
      <c r="R60" s="6"/>
      <c r="S60" s="6"/>
      <c r="T60" s="6"/>
      <c r="U60" s="6"/>
      <c r="V60" s="2"/>
      <c r="X60" s="2"/>
      <c r="Y60" s="2"/>
      <c r="Z60" s="2"/>
    </row>
    <row r="61" spans="2:26" hidden="1" x14ac:dyDescent="0.25">
      <c r="B61" s="6">
        <v>2</v>
      </c>
      <c r="C61" s="6">
        <v>40</v>
      </c>
      <c r="D61" s="6"/>
      <c r="E61" s="6" t="s">
        <v>34</v>
      </c>
      <c r="F61" s="6"/>
      <c r="G61" s="6">
        <v>707900</v>
      </c>
      <c r="H61" s="6"/>
      <c r="I61" s="6"/>
      <c r="J61" s="6"/>
      <c r="K61" s="8">
        <v>704.16</v>
      </c>
      <c r="L61" s="3"/>
      <c r="M61" s="6"/>
      <c r="N61" s="6" t="s">
        <v>35</v>
      </c>
      <c r="O61" s="6"/>
      <c r="P61" s="6"/>
      <c r="Q61" s="6"/>
      <c r="R61" s="6"/>
      <c r="S61" s="6"/>
      <c r="T61" s="6"/>
      <c r="U61" s="6"/>
      <c r="V61" s="2"/>
      <c r="X61" s="2"/>
      <c r="Y61" s="2"/>
      <c r="Z61" s="2"/>
    </row>
    <row r="62" spans="2:26" hidden="1" x14ac:dyDescent="0.25">
      <c r="B62" s="6"/>
      <c r="C62" s="6"/>
      <c r="D62" s="6"/>
      <c r="E62" s="6"/>
      <c r="F62" s="6"/>
      <c r="G62" s="6"/>
      <c r="H62" s="6"/>
      <c r="I62" s="6"/>
      <c r="J62" s="6"/>
      <c r="K62" s="8"/>
      <c r="L62" s="3"/>
      <c r="M62" s="6"/>
      <c r="N62" s="6"/>
      <c r="O62" s="6"/>
      <c r="P62" s="6"/>
      <c r="Q62" s="6"/>
      <c r="R62" s="6"/>
      <c r="S62" s="6"/>
      <c r="T62" s="6"/>
      <c r="U62" s="6"/>
      <c r="V62" s="2"/>
      <c r="X62" s="2"/>
      <c r="Y62" s="2"/>
      <c r="Z62" s="2"/>
    </row>
    <row r="63" spans="2:26" hidden="1" x14ac:dyDescent="0.25">
      <c r="B63" s="6">
        <v>7982</v>
      </c>
      <c r="C63" s="6"/>
      <c r="D63" s="6">
        <v>15</v>
      </c>
      <c r="E63" s="6"/>
      <c r="F63" s="6" t="s">
        <v>31</v>
      </c>
      <c r="G63" s="6"/>
      <c r="H63" s="7">
        <v>45624</v>
      </c>
      <c r="I63" s="7">
        <v>45627</v>
      </c>
      <c r="J63" s="7">
        <v>45838</v>
      </c>
      <c r="K63" s="8"/>
      <c r="L63" s="4">
        <v>46295</v>
      </c>
      <c r="M63" s="6">
        <v>1</v>
      </c>
      <c r="N63" s="6"/>
      <c r="O63" s="6">
        <v>30</v>
      </c>
      <c r="P63" s="6">
        <v>6</v>
      </c>
      <c r="Q63" s="6" t="s">
        <v>63</v>
      </c>
      <c r="R63" s="6" t="s">
        <v>65</v>
      </c>
      <c r="S63" s="6" t="s">
        <v>62</v>
      </c>
      <c r="T63" s="7">
        <v>45624</v>
      </c>
      <c r="U63" s="6"/>
      <c r="V63" s="2"/>
      <c r="X63" s="2"/>
      <c r="Y63" s="2"/>
      <c r="Z63" s="2"/>
    </row>
    <row r="64" spans="2:26" hidden="1" x14ac:dyDescent="0.25">
      <c r="B64" s="6">
        <v>1</v>
      </c>
      <c r="C64" s="6">
        <v>40</v>
      </c>
      <c r="D64" s="6"/>
      <c r="E64" s="6" t="s">
        <v>34</v>
      </c>
      <c r="F64" s="6"/>
      <c r="G64" s="6">
        <v>51900</v>
      </c>
      <c r="H64" s="6"/>
      <c r="I64" s="6"/>
      <c r="J64" s="6"/>
      <c r="K64" s="8">
        <v>704.16</v>
      </c>
      <c r="L64" s="3"/>
      <c r="M64" s="6"/>
      <c r="N64" s="6" t="s">
        <v>35</v>
      </c>
      <c r="O64" s="6"/>
      <c r="P64" s="6"/>
      <c r="Q64" s="6"/>
      <c r="R64" s="6"/>
      <c r="S64" s="6"/>
      <c r="T64" s="6"/>
      <c r="U64" s="6"/>
      <c r="V64" s="2"/>
      <c r="X64" s="2"/>
      <c r="Y64" s="2"/>
      <c r="Z64" s="2"/>
    </row>
    <row r="65" spans="2:26" hidden="1" x14ac:dyDescent="0.25">
      <c r="B65" s="6">
        <v>2</v>
      </c>
      <c r="C65" s="6">
        <v>50</v>
      </c>
      <c r="D65" s="6"/>
      <c r="E65" s="6" t="s">
        <v>34</v>
      </c>
      <c r="F65" s="6"/>
      <c r="G65" s="6">
        <v>707900</v>
      </c>
      <c r="H65" s="6"/>
      <c r="I65" s="6"/>
      <c r="J65" s="6"/>
      <c r="K65" s="8">
        <v>-704.16</v>
      </c>
      <c r="L65" s="3"/>
      <c r="M65" s="6"/>
      <c r="N65" s="6" t="s">
        <v>35</v>
      </c>
      <c r="O65" s="6"/>
      <c r="P65" s="6"/>
      <c r="Q65" s="6"/>
      <c r="R65" s="6"/>
      <c r="S65" s="6"/>
      <c r="T65" s="6"/>
      <c r="U65" s="6"/>
      <c r="V65" s="2"/>
      <c r="X65" s="2"/>
      <c r="Y65" s="2"/>
      <c r="Z65" s="2"/>
    </row>
    <row r="66" spans="2:26" x14ac:dyDescent="0.25">
      <c r="B66" s="6"/>
      <c r="C66" s="6"/>
      <c r="D66" s="6"/>
      <c r="E66" s="6"/>
      <c r="F66" s="6"/>
      <c r="G66" s="6"/>
      <c r="H66" s="6"/>
      <c r="I66" s="6"/>
      <c r="J66" s="6"/>
      <c r="K66" s="8"/>
      <c r="L66" s="3"/>
      <c r="M66" s="6"/>
      <c r="N66" s="6"/>
      <c r="O66" s="6"/>
      <c r="P66" s="6"/>
      <c r="Q66" s="6"/>
      <c r="R66" s="6"/>
      <c r="S66" s="6"/>
      <c r="T66" s="6"/>
      <c r="U66" s="6"/>
      <c r="V66" s="2"/>
      <c r="X66" s="2"/>
      <c r="Y66" s="2"/>
      <c r="Z66" s="2"/>
    </row>
    <row r="67" spans="2:26" x14ac:dyDescent="0.25">
      <c r="B67" s="6">
        <v>7982</v>
      </c>
      <c r="C67" s="6"/>
      <c r="D67" s="18">
        <v>16</v>
      </c>
      <c r="E67" s="18"/>
      <c r="F67" s="18" t="s">
        <v>31</v>
      </c>
      <c r="G67" s="18"/>
      <c r="H67" s="19">
        <v>45624</v>
      </c>
      <c r="I67" s="19">
        <v>45627</v>
      </c>
      <c r="J67" s="19">
        <v>45838</v>
      </c>
      <c r="K67" s="20"/>
      <c r="L67" s="19">
        <v>46325</v>
      </c>
      <c r="M67" s="18">
        <v>1</v>
      </c>
      <c r="N67" s="18"/>
      <c r="O67" s="18">
        <v>30</v>
      </c>
      <c r="P67" s="18">
        <v>6</v>
      </c>
      <c r="Q67" s="18" t="s">
        <v>63</v>
      </c>
      <c r="R67" s="18" t="s">
        <v>65</v>
      </c>
      <c r="S67" s="18" t="s">
        <v>62</v>
      </c>
      <c r="T67" s="19">
        <v>45624</v>
      </c>
      <c r="U67" s="3">
        <v>17</v>
      </c>
      <c r="V67" s="5">
        <f>U67*K69</f>
        <v>11970.72</v>
      </c>
      <c r="W67">
        <f t="shared" ref="W67:W79" si="1">U67-1</f>
        <v>16</v>
      </c>
      <c r="X67" s="2">
        <f>W67*K69</f>
        <v>11266.56</v>
      </c>
      <c r="Y67" s="2"/>
      <c r="Z67" s="2">
        <f t="shared" ref="Z67:Z79" si="2">V67-X67</f>
        <v>704.15999999999985</v>
      </c>
    </row>
    <row r="68" spans="2:26" x14ac:dyDescent="0.25">
      <c r="B68" s="6">
        <v>1</v>
      </c>
      <c r="C68" s="6">
        <v>50</v>
      </c>
      <c r="D68" s="6"/>
      <c r="E68" s="6" t="s">
        <v>34</v>
      </c>
      <c r="F68" s="6"/>
      <c r="G68" s="6">
        <v>51900</v>
      </c>
      <c r="H68" s="6"/>
      <c r="I68" s="6"/>
      <c r="J68" s="6"/>
      <c r="K68" s="8">
        <v>-704.16</v>
      </c>
      <c r="L68" s="3"/>
      <c r="M68" s="6"/>
      <c r="N68" s="6" t="s">
        <v>35</v>
      </c>
      <c r="O68" s="6"/>
      <c r="P68" s="6"/>
      <c r="Q68" s="6"/>
      <c r="R68" s="6"/>
      <c r="S68" s="6"/>
      <c r="T68" s="6"/>
      <c r="U68" s="6"/>
      <c r="V68" s="2"/>
      <c r="X68" s="2"/>
      <c r="Y68" s="2"/>
      <c r="Z68" s="2"/>
    </row>
    <row r="69" spans="2:26" x14ac:dyDescent="0.25">
      <c r="B69" s="6">
        <v>2</v>
      </c>
      <c r="C69" s="6">
        <v>40</v>
      </c>
      <c r="D69" s="6"/>
      <c r="E69" s="6" t="s">
        <v>34</v>
      </c>
      <c r="F69" s="6"/>
      <c r="G69" s="6">
        <v>707900</v>
      </c>
      <c r="H69" s="6"/>
      <c r="I69" s="6"/>
      <c r="J69" s="6"/>
      <c r="K69" s="8">
        <v>704.16</v>
      </c>
      <c r="L69" s="3"/>
      <c r="M69" s="6"/>
      <c r="N69" s="6" t="s">
        <v>35</v>
      </c>
      <c r="O69" s="6"/>
      <c r="P69" s="6"/>
      <c r="Q69" s="6"/>
      <c r="R69" s="6"/>
      <c r="S69" s="6"/>
      <c r="T69" s="6"/>
      <c r="U69" s="6"/>
      <c r="V69" s="2"/>
      <c r="X69" s="2"/>
      <c r="Y69" s="2"/>
      <c r="Z69" s="2"/>
    </row>
    <row r="70" spans="2:26" x14ac:dyDescent="0.25">
      <c r="B70" s="6"/>
      <c r="C70" s="6"/>
      <c r="D70" s="6"/>
      <c r="E70" s="6"/>
      <c r="F70" s="6"/>
      <c r="G70" s="6"/>
      <c r="H70" s="6"/>
      <c r="I70" s="6"/>
      <c r="J70" s="6"/>
      <c r="K70" s="8"/>
      <c r="L70" s="3"/>
      <c r="M70" s="6"/>
      <c r="N70" s="6"/>
      <c r="O70" s="6"/>
      <c r="P70" s="6"/>
      <c r="Q70" s="6"/>
      <c r="R70" s="6"/>
      <c r="S70" s="6"/>
      <c r="T70" s="6"/>
      <c r="U70" s="6"/>
      <c r="V70" s="2"/>
      <c r="X70" s="2"/>
      <c r="Y70" s="2"/>
      <c r="Z70" s="2"/>
    </row>
    <row r="71" spans="2:26" hidden="1" x14ac:dyDescent="0.25">
      <c r="B71" s="6">
        <v>7982</v>
      </c>
      <c r="C71" s="6"/>
      <c r="D71" s="6">
        <v>17</v>
      </c>
      <c r="E71" s="6"/>
      <c r="F71" s="6" t="s">
        <v>31</v>
      </c>
      <c r="G71" s="6"/>
      <c r="H71" s="7">
        <v>45625</v>
      </c>
      <c r="I71" s="7">
        <v>45597</v>
      </c>
      <c r="J71" s="7">
        <v>45626</v>
      </c>
      <c r="K71" s="8"/>
      <c r="L71" s="4">
        <v>45626</v>
      </c>
      <c r="M71" s="6">
        <v>1</v>
      </c>
      <c r="N71" s="6"/>
      <c r="O71" s="6">
        <v>30</v>
      </c>
      <c r="P71" s="6">
        <v>1</v>
      </c>
      <c r="Q71" s="6" t="s">
        <v>66</v>
      </c>
      <c r="R71" s="6" t="s">
        <v>66</v>
      </c>
      <c r="S71" s="6" t="s">
        <v>62</v>
      </c>
      <c r="T71" s="7">
        <v>45625</v>
      </c>
      <c r="U71" s="6"/>
      <c r="V71" s="2"/>
      <c r="X71" s="2"/>
      <c r="Y71" s="2"/>
      <c r="Z71" s="2"/>
    </row>
    <row r="72" spans="2:26" hidden="1" x14ac:dyDescent="0.25">
      <c r="B72" s="6">
        <v>1</v>
      </c>
      <c r="C72" s="6">
        <v>50</v>
      </c>
      <c r="D72" s="6"/>
      <c r="E72" s="6" t="s">
        <v>34</v>
      </c>
      <c r="F72" s="6"/>
      <c r="G72" s="6">
        <v>51300</v>
      </c>
      <c r="H72" s="6"/>
      <c r="I72" s="6"/>
      <c r="J72" s="6"/>
      <c r="K72" s="8">
        <v>-26031.41</v>
      </c>
      <c r="L72" s="3"/>
      <c r="M72" s="6"/>
      <c r="N72" s="6" t="s">
        <v>35</v>
      </c>
      <c r="O72" s="6"/>
      <c r="P72" s="6"/>
      <c r="Q72" s="6"/>
      <c r="R72" s="6"/>
      <c r="S72" s="6"/>
      <c r="T72" s="6"/>
      <c r="U72" s="6"/>
      <c r="V72" s="2"/>
      <c r="X72" s="2"/>
      <c r="Y72" s="2"/>
      <c r="Z72" s="2"/>
    </row>
    <row r="73" spans="2:26" hidden="1" x14ac:dyDescent="0.25">
      <c r="B73" s="6">
        <v>2</v>
      </c>
      <c r="C73" s="6">
        <v>40</v>
      </c>
      <c r="D73" s="6"/>
      <c r="E73" s="6" t="s">
        <v>34</v>
      </c>
      <c r="F73" s="6"/>
      <c r="G73" s="6">
        <v>472100</v>
      </c>
      <c r="H73" s="6"/>
      <c r="I73" s="6"/>
      <c r="J73" s="6"/>
      <c r="K73" s="8">
        <v>26031.41</v>
      </c>
      <c r="L73" s="3"/>
      <c r="M73" s="6"/>
      <c r="N73" s="6" t="s">
        <v>35</v>
      </c>
      <c r="O73" s="6"/>
      <c r="P73" s="6"/>
      <c r="Q73" s="6"/>
      <c r="R73" s="6"/>
      <c r="S73" s="6"/>
      <c r="T73" s="6"/>
      <c r="U73" s="6"/>
      <c r="V73" s="2"/>
      <c r="X73" s="2"/>
      <c r="Y73" s="2"/>
      <c r="Z73" s="2"/>
    </row>
    <row r="74" spans="2:26" hidden="1" x14ac:dyDescent="0.25">
      <c r="B74" s="6"/>
      <c r="C74" s="6"/>
      <c r="D74" s="6"/>
      <c r="E74" s="6"/>
      <c r="F74" s="6"/>
      <c r="G74" s="6"/>
      <c r="H74" s="6"/>
      <c r="I74" s="6"/>
      <c r="J74" s="6"/>
      <c r="K74" s="8"/>
      <c r="L74" s="3"/>
      <c r="M74" s="6"/>
      <c r="N74" s="6"/>
      <c r="O74" s="6"/>
      <c r="P74" s="6"/>
      <c r="Q74" s="6"/>
      <c r="R74" s="6"/>
      <c r="S74" s="6"/>
      <c r="T74" s="6"/>
      <c r="U74" s="6"/>
      <c r="V74" s="2"/>
      <c r="X74" s="2"/>
      <c r="Y74" s="2"/>
      <c r="Z74" s="2"/>
    </row>
    <row r="75" spans="2:26" hidden="1" x14ac:dyDescent="0.25">
      <c r="B75" s="6">
        <v>7982</v>
      </c>
      <c r="C75" s="6"/>
      <c r="D75" s="6">
        <v>18</v>
      </c>
      <c r="E75" s="6"/>
      <c r="F75" s="6" t="s">
        <v>31</v>
      </c>
      <c r="G75" s="6"/>
      <c r="H75" s="7">
        <v>45625</v>
      </c>
      <c r="I75" s="7">
        <v>45627</v>
      </c>
      <c r="J75" s="7">
        <v>45838</v>
      </c>
      <c r="K75" s="8"/>
      <c r="L75" s="4">
        <v>45868</v>
      </c>
      <c r="M75" s="6">
        <v>1</v>
      </c>
      <c r="N75" s="6"/>
      <c r="O75" s="6">
        <v>30</v>
      </c>
      <c r="P75" s="6">
        <v>6</v>
      </c>
      <c r="Q75" s="6" t="s">
        <v>66</v>
      </c>
      <c r="R75" s="6" t="s">
        <v>66</v>
      </c>
      <c r="S75" s="6" t="s">
        <v>62</v>
      </c>
      <c r="T75" s="7">
        <v>45625</v>
      </c>
      <c r="U75" s="6"/>
      <c r="V75" s="2"/>
      <c r="X75" s="2"/>
      <c r="Y75" s="2"/>
      <c r="Z75" s="2"/>
    </row>
    <row r="76" spans="2:26" hidden="1" x14ac:dyDescent="0.25">
      <c r="B76" s="6">
        <v>1</v>
      </c>
      <c r="C76" s="6">
        <v>50</v>
      </c>
      <c r="D76" s="6"/>
      <c r="E76" s="6" t="s">
        <v>34</v>
      </c>
      <c r="F76" s="6"/>
      <c r="G76" s="6">
        <v>51300</v>
      </c>
      <c r="H76" s="6"/>
      <c r="I76" s="6"/>
      <c r="J76" s="6"/>
      <c r="K76" s="8">
        <v>-6507.84</v>
      </c>
      <c r="L76" s="3"/>
      <c r="M76" s="6"/>
      <c r="N76" s="6" t="s">
        <v>35</v>
      </c>
      <c r="O76" s="6"/>
      <c r="P76" s="6"/>
      <c r="Q76" s="6"/>
      <c r="R76" s="6"/>
      <c r="S76" s="6"/>
      <c r="T76" s="6"/>
      <c r="U76" s="6"/>
      <c r="V76" s="2"/>
      <c r="X76" s="2"/>
      <c r="Y76" s="2"/>
      <c r="Z76" s="2"/>
    </row>
    <row r="77" spans="2:26" hidden="1" x14ac:dyDescent="0.25">
      <c r="B77" s="6">
        <v>2</v>
      </c>
      <c r="C77" s="6">
        <v>40</v>
      </c>
      <c r="D77" s="6"/>
      <c r="E77" s="6" t="s">
        <v>34</v>
      </c>
      <c r="F77" s="6"/>
      <c r="G77" s="6">
        <v>472100</v>
      </c>
      <c r="H77" s="6"/>
      <c r="I77" s="6"/>
      <c r="J77" s="6"/>
      <c r="K77" s="8">
        <v>6507.84</v>
      </c>
      <c r="L77" s="3"/>
      <c r="M77" s="6"/>
      <c r="N77" s="6" t="s">
        <v>35</v>
      </c>
      <c r="O77" s="6"/>
      <c r="P77" s="6"/>
      <c r="Q77" s="6"/>
      <c r="R77" s="6"/>
      <c r="S77" s="6"/>
      <c r="T77" s="6"/>
      <c r="U77" s="6"/>
      <c r="V77" s="2"/>
      <c r="X77" s="2"/>
      <c r="Y77" s="2"/>
      <c r="Z77" s="2"/>
    </row>
    <row r="78" spans="2:26" x14ac:dyDescent="0.25">
      <c r="B78" s="6"/>
      <c r="C78" s="6"/>
      <c r="D78" s="6"/>
      <c r="E78" s="6"/>
      <c r="F78" s="6"/>
      <c r="G78" s="6"/>
      <c r="H78" s="6"/>
      <c r="I78" s="6"/>
      <c r="J78" s="6"/>
      <c r="K78" s="8"/>
      <c r="L78" s="3"/>
      <c r="M78" s="6"/>
      <c r="N78" s="6"/>
      <c r="O78" s="6"/>
      <c r="P78" s="6"/>
      <c r="Q78" s="6"/>
      <c r="R78" s="6"/>
      <c r="S78" s="6"/>
      <c r="T78" s="6"/>
      <c r="U78" s="6"/>
      <c r="V78" s="2"/>
      <c r="X78" s="2"/>
      <c r="Y78" s="2"/>
      <c r="Z78" s="2"/>
    </row>
    <row r="79" spans="2:26" x14ac:dyDescent="0.25">
      <c r="B79" s="6">
        <v>7982</v>
      </c>
      <c r="C79" s="6"/>
      <c r="D79" s="18">
        <v>19</v>
      </c>
      <c r="E79" s="18"/>
      <c r="F79" s="18" t="s">
        <v>31</v>
      </c>
      <c r="G79" s="18"/>
      <c r="H79" s="19">
        <v>45625</v>
      </c>
      <c r="I79" s="19">
        <v>45627</v>
      </c>
      <c r="J79" s="19">
        <v>45838</v>
      </c>
      <c r="K79" s="20"/>
      <c r="L79" s="19">
        <v>45991</v>
      </c>
      <c r="M79" s="18">
        <v>1</v>
      </c>
      <c r="N79" s="18"/>
      <c r="O79" s="18">
        <v>30</v>
      </c>
      <c r="P79" s="18">
        <v>6</v>
      </c>
      <c r="Q79" s="18" t="s">
        <v>71</v>
      </c>
      <c r="R79" s="18" t="s">
        <v>72</v>
      </c>
      <c r="S79" s="18" t="s">
        <v>62</v>
      </c>
      <c r="T79" s="19">
        <v>45625</v>
      </c>
      <c r="U79" s="18">
        <v>6</v>
      </c>
      <c r="V79" s="20">
        <f>U79*K81</f>
        <v>2256</v>
      </c>
      <c r="W79" s="18">
        <f t="shared" si="1"/>
        <v>5</v>
      </c>
      <c r="X79" s="20">
        <f>W79*K81</f>
        <v>1880</v>
      </c>
      <c r="Y79" s="20"/>
      <c r="Z79" s="2">
        <f t="shared" si="2"/>
        <v>376</v>
      </c>
    </row>
    <row r="80" spans="2:26" x14ac:dyDescent="0.25">
      <c r="B80" s="6">
        <v>1</v>
      </c>
      <c r="C80" s="6">
        <v>50</v>
      </c>
      <c r="D80" s="18"/>
      <c r="E80" s="18" t="s">
        <v>34</v>
      </c>
      <c r="F80" s="18"/>
      <c r="G80" s="18">
        <v>51150</v>
      </c>
      <c r="H80" s="18"/>
      <c r="I80" s="18"/>
      <c r="J80" s="18"/>
      <c r="K80" s="20">
        <v>-376</v>
      </c>
      <c r="L80" s="18"/>
      <c r="M80" s="18"/>
      <c r="N80" s="18" t="s">
        <v>35</v>
      </c>
      <c r="O80" s="18"/>
      <c r="P80" s="18"/>
      <c r="Q80" s="18"/>
      <c r="R80" s="18"/>
      <c r="S80" s="18"/>
      <c r="T80" s="18"/>
      <c r="U80" s="18"/>
      <c r="V80" s="20"/>
      <c r="W80" s="18"/>
      <c r="X80" s="20"/>
      <c r="Y80" s="20"/>
      <c r="Z80" s="2"/>
    </row>
    <row r="81" spans="2:26" x14ac:dyDescent="0.25">
      <c r="B81" s="6">
        <v>2</v>
      </c>
      <c r="C81" s="6">
        <v>40</v>
      </c>
      <c r="D81" s="6"/>
      <c r="E81" s="6" t="s">
        <v>34</v>
      </c>
      <c r="F81" s="6"/>
      <c r="G81" s="6">
        <v>480400</v>
      </c>
      <c r="H81" s="6"/>
      <c r="I81" s="6"/>
      <c r="J81" s="6"/>
      <c r="K81" s="8">
        <v>376</v>
      </c>
      <c r="L81" s="3"/>
      <c r="M81" s="6"/>
      <c r="N81" s="6" t="s">
        <v>35</v>
      </c>
      <c r="O81" s="6"/>
      <c r="P81" s="6"/>
      <c r="Q81" s="6"/>
      <c r="R81" s="6"/>
      <c r="S81" s="6"/>
      <c r="T81" s="6"/>
      <c r="U81" s="6"/>
      <c r="V81" s="2"/>
      <c r="X81" s="2"/>
      <c r="Y81" s="2"/>
      <c r="Z81" s="2"/>
    </row>
    <row r="82" spans="2:26" x14ac:dyDescent="0.25">
      <c r="B82" s="6"/>
      <c r="C82" s="6"/>
      <c r="D82" s="6"/>
      <c r="E82" s="6"/>
      <c r="F82" s="6"/>
      <c r="G82" s="6"/>
      <c r="H82" s="6"/>
      <c r="I82" s="6"/>
      <c r="J82" s="6"/>
      <c r="K82" s="8"/>
      <c r="L82" s="3"/>
      <c r="M82" s="6"/>
      <c r="N82" s="6"/>
      <c r="O82" s="6"/>
      <c r="P82" s="6"/>
      <c r="Q82" s="6"/>
      <c r="R82" s="6"/>
      <c r="S82" s="6"/>
      <c r="T82" s="6"/>
      <c r="U82" s="6"/>
      <c r="V82" s="2"/>
      <c r="X82" s="2"/>
      <c r="Y82" s="2"/>
      <c r="Z82" s="2"/>
    </row>
    <row r="83" spans="2:26" hidden="1" x14ac:dyDescent="0.25">
      <c r="B83" s="6">
        <v>7982</v>
      </c>
      <c r="C83" s="6"/>
      <c r="D83" s="6">
        <v>20</v>
      </c>
      <c r="E83" s="6"/>
      <c r="F83" s="6" t="s">
        <v>31</v>
      </c>
      <c r="G83" s="6"/>
      <c r="H83" s="7">
        <v>45630</v>
      </c>
      <c r="I83" s="7">
        <v>45627</v>
      </c>
      <c r="J83" s="7">
        <v>45656</v>
      </c>
      <c r="K83" s="8"/>
      <c r="L83" s="4">
        <v>45657</v>
      </c>
      <c r="M83" s="6">
        <v>1</v>
      </c>
      <c r="N83" s="6"/>
      <c r="O83" s="6">
        <v>30</v>
      </c>
      <c r="P83" s="6">
        <v>1</v>
      </c>
      <c r="Q83" s="6" t="s">
        <v>73</v>
      </c>
      <c r="R83" s="6" t="s">
        <v>74</v>
      </c>
      <c r="S83" s="6" t="s">
        <v>62</v>
      </c>
      <c r="T83" s="7">
        <v>45630</v>
      </c>
      <c r="U83" s="6"/>
      <c r="V83" s="2"/>
      <c r="X83" s="2"/>
      <c r="Y83" s="2"/>
      <c r="Z83" s="2"/>
    </row>
    <row r="84" spans="2:26" hidden="1" x14ac:dyDescent="0.25">
      <c r="B84" s="6">
        <v>1</v>
      </c>
      <c r="C84" s="6">
        <v>50</v>
      </c>
      <c r="D84" s="6"/>
      <c r="E84" s="6" t="s">
        <v>34</v>
      </c>
      <c r="F84" s="6"/>
      <c r="G84" s="6">
        <v>51900</v>
      </c>
      <c r="H84" s="6"/>
      <c r="I84" s="6"/>
      <c r="J84" s="6"/>
      <c r="K84" s="8">
        <v>-1158</v>
      </c>
      <c r="L84" s="3"/>
      <c r="M84" s="6"/>
      <c r="N84" s="6" t="s">
        <v>35</v>
      </c>
      <c r="O84" s="6"/>
      <c r="P84" s="6"/>
      <c r="Q84" s="6"/>
      <c r="R84" s="6"/>
      <c r="S84" s="6"/>
      <c r="T84" s="6"/>
      <c r="U84" s="6"/>
      <c r="V84" s="2"/>
      <c r="X84" s="2"/>
      <c r="Y84" s="2"/>
      <c r="Z84" s="2"/>
    </row>
    <row r="85" spans="2:26" hidden="1" x14ac:dyDescent="0.25">
      <c r="B85" s="6">
        <v>2</v>
      </c>
      <c r="C85" s="6">
        <v>40</v>
      </c>
      <c r="D85" s="6"/>
      <c r="E85" s="6" t="s">
        <v>34</v>
      </c>
      <c r="F85" s="6"/>
      <c r="G85" s="6">
        <v>472100</v>
      </c>
      <c r="H85" s="6"/>
      <c r="I85" s="6"/>
      <c r="J85" s="6"/>
      <c r="K85" s="8">
        <v>1158</v>
      </c>
      <c r="L85" s="3"/>
      <c r="M85" s="6"/>
      <c r="N85" s="6" t="s">
        <v>35</v>
      </c>
      <c r="O85" s="6"/>
      <c r="P85" s="6"/>
      <c r="Q85" s="6"/>
      <c r="R85" s="6"/>
      <c r="S85" s="6"/>
      <c r="T85" s="6"/>
      <c r="U85" s="6"/>
      <c r="V85" s="2"/>
      <c r="X85" s="2"/>
      <c r="Y85" s="2"/>
      <c r="Z85" s="2"/>
    </row>
    <row r="86" spans="2:26" hidden="1" x14ac:dyDescent="0.25">
      <c r="B86" s="6"/>
      <c r="C86" s="6"/>
      <c r="D86" s="6"/>
      <c r="E86" s="6"/>
      <c r="F86" s="6"/>
      <c r="G86" s="6"/>
      <c r="H86" s="6"/>
      <c r="I86" s="6"/>
      <c r="J86" s="6"/>
      <c r="K86" s="8"/>
      <c r="L86" s="3"/>
      <c r="M86" s="6"/>
      <c r="N86" s="6"/>
      <c r="O86" s="6"/>
      <c r="P86" s="6"/>
      <c r="Q86" s="6"/>
      <c r="R86" s="6"/>
      <c r="S86" s="6"/>
      <c r="T86" s="6"/>
      <c r="U86" s="6"/>
      <c r="V86" s="2"/>
      <c r="X86" s="2"/>
      <c r="Y86" s="2"/>
      <c r="Z86" s="2"/>
    </row>
    <row r="87" spans="2:26" hidden="1" x14ac:dyDescent="0.25">
      <c r="B87" s="6">
        <v>7982</v>
      </c>
      <c r="C87" s="6"/>
      <c r="D87" s="6">
        <v>21</v>
      </c>
      <c r="E87" s="6"/>
      <c r="F87" s="6" t="s">
        <v>31</v>
      </c>
      <c r="G87" s="6"/>
      <c r="H87" s="7">
        <v>45630</v>
      </c>
      <c r="I87" s="7">
        <v>45627</v>
      </c>
      <c r="J87" s="7">
        <v>45746</v>
      </c>
      <c r="K87" s="8"/>
      <c r="L87" s="4">
        <v>45747</v>
      </c>
      <c r="M87" s="6">
        <v>1</v>
      </c>
      <c r="N87" s="6"/>
      <c r="O87" s="6">
        <v>30</v>
      </c>
      <c r="P87" s="6">
        <v>4</v>
      </c>
      <c r="Q87" s="6" t="s">
        <v>73</v>
      </c>
      <c r="R87" s="6" t="s">
        <v>74</v>
      </c>
      <c r="S87" s="6" t="s">
        <v>62</v>
      </c>
      <c r="T87" s="7">
        <v>45630</v>
      </c>
      <c r="U87" s="6"/>
      <c r="V87" s="2"/>
      <c r="X87" s="2"/>
      <c r="Y87" s="2"/>
      <c r="Z87" s="2"/>
    </row>
    <row r="88" spans="2:26" hidden="1" x14ac:dyDescent="0.25">
      <c r="B88" s="6">
        <v>1</v>
      </c>
      <c r="C88" s="6">
        <v>50</v>
      </c>
      <c r="D88" s="6"/>
      <c r="E88" s="6" t="s">
        <v>34</v>
      </c>
      <c r="F88" s="6"/>
      <c r="G88" s="6">
        <v>51900</v>
      </c>
      <c r="H88" s="6"/>
      <c r="I88" s="6"/>
      <c r="J88" s="6"/>
      <c r="K88" s="8">
        <v>-144.75</v>
      </c>
      <c r="L88" s="3"/>
      <c r="M88" s="6"/>
      <c r="N88" s="6" t="s">
        <v>35</v>
      </c>
      <c r="O88" s="6"/>
      <c r="P88" s="6"/>
      <c r="Q88" s="6"/>
      <c r="R88" s="6"/>
      <c r="S88" s="6"/>
      <c r="T88" s="6"/>
      <c r="U88" s="6"/>
      <c r="V88" s="2"/>
      <c r="X88" s="2"/>
      <c r="Y88" s="2"/>
      <c r="Z88" s="2"/>
    </row>
    <row r="89" spans="2:26" hidden="1" x14ac:dyDescent="0.25">
      <c r="B89" s="6">
        <v>2</v>
      </c>
      <c r="C89" s="6">
        <v>40</v>
      </c>
      <c r="D89" s="6"/>
      <c r="E89" s="6" t="s">
        <v>34</v>
      </c>
      <c r="F89" s="6"/>
      <c r="G89" s="6">
        <v>472100</v>
      </c>
      <c r="H89" s="6"/>
      <c r="I89" s="6"/>
      <c r="J89" s="6"/>
      <c r="K89" s="8">
        <v>144.75</v>
      </c>
      <c r="L89" s="3"/>
      <c r="M89" s="6"/>
      <c r="N89" s="6" t="s">
        <v>35</v>
      </c>
      <c r="O89" s="6"/>
      <c r="P89" s="6"/>
      <c r="Q89" s="6"/>
      <c r="R89" s="6"/>
      <c r="S89" s="6"/>
      <c r="T89" s="6"/>
      <c r="U89" s="6"/>
      <c r="V89" s="2"/>
      <c r="X89" s="2"/>
      <c r="Y89" s="2"/>
      <c r="Z89" s="2"/>
    </row>
    <row r="90" spans="2:26" hidden="1" x14ac:dyDescent="0.25">
      <c r="B90" s="6"/>
      <c r="C90" s="6"/>
      <c r="D90" s="6"/>
      <c r="E90" s="6"/>
      <c r="F90" s="6"/>
      <c r="G90" s="6"/>
      <c r="H90" s="6"/>
      <c r="I90" s="6"/>
      <c r="J90" s="6"/>
      <c r="K90" s="8"/>
      <c r="L90" s="3"/>
      <c r="M90" s="6"/>
      <c r="N90" s="6"/>
      <c r="O90" s="6"/>
      <c r="P90" s="6"/>
      <c r="Q90" s="6"/>
      <c r="R90" s="6"/>
      <c r="S90" s="6"/>
      <c r="T90" s="6"/>
      <c r="U90" s="6"/>
      <c r="V90" s="2"/>
      <c r="X90" s="2"/>
      <c r="Y90" s="2"/>
      <c r="Z90" s="2"/>
    </row>
    <row r="91" spans="2:26" hidden="1" x14ac:dyDescent="0.25">
      <c r="B91" s="6">
        <v>7982</v>
      </c>
      <c r="C91" s="6"/>
      <c r="D91" s="6">
        <v>1</v>
      </c>
      <c r="E91" s="6"/>
      <c r="F91" s="6" t="s">
        <v>31</v>
      </c>
      <c r="G91" s="6"/>
      <c r="H91" s="7">
        <v>45664</v>
      </c>
      <c r="I91" s="7">
        <v>45658</v>
      </c>
      <c r="J91" s="7">
        <v>45838</v>
      </c>
      <c r="K91" s="8"/>
      <c r="L91" s="4">
        <v>45991</v>
      </c>
      <c r="M91" s="6">
        <v>1</v>
      </c>
      <c r="N91" s="6"/>
      <c r="O91" s="6">
        <v>30</v>
      </c>
      <c r="P91" s="6">
        <v>5</v>
      </c>
      <c r="Q91" s="6" t="s">
        <v>77</v>
      </c>
      <c r="R91" s="6" t="s">
        <v>78</v>
      </c>
      <c r="S91" s="6" t="s">
        <v>33</v>
      </c>
      <c r="T91" s="7">
        <v>45664</v>
      </c>
      <c r="U91" s="6"/>
      <c r="V91" s="2"/>
      <c r="X91" s="2"/>
      <c r="Y91" s="2"/>
      <c r="Z91" s="2"/>
    </row>
    <row r="92" spans="2:26" hidden="1" x14ac:dyDescent="0.25">
      <c r="B92" s="6">
        <v>1</v>
      </c>
      <c r="C92" s="6">
        <v>40</v>
      </c>
      <c r="D92" s="6"/>
      <c r="E92" s="6" t="s">
        <v>34</v>
      </c>
      <c r="F92" s="6"/>
      <c r="G92" s="6">
        <v>52200</v>
      </c>
      <c r="H92" s="6"/>
      <c r="I92" s="6"/>
      <c r="J92" s="6"/>
      <c r="K92" s="8">
        <v>71229.64</v>
      </c>
      <c r="L92" s="3"/>
      <c r="M92" s="6"/>
      <c r="N92" s="6" t="s">
        <v>35</v>
      </c>
      <c r="O92" s="6"/>
      <c r="P92" s="6"/>
      <c r="Q92" s="6"/>
      <c r="R92" s="6"/>
      <c r="S92" s="6"/>
      <c r="T92" s="6"/>
      <c r="U92" s="6"/>
      <c r="V92" s="2"/>
      <c r="X92" s="2"/>
      <c r="Y92" s="2"/>
      <c r="Z92" s="2"/>
    </row>
    <row r="93" spans="2:26" hidden="1" x14ac:dyDescent="0.25">
      <c r="B93" s="6">
        <v>2</v>
      </c>
      <c r="C93" s="6">
        <v>50</v>
      </c>
      <c r="D93" s="6"/>
      <c r="E93" s="6" t="s">
        <v>34</v>
      </c>
      <c r="F93" s="6"/>
      <c r="G93" s="6">
        <v>819000</v>
      </c>
      <c r="H93" s="6"/>
      <c r="I93" s="6"/>
      <c r="J93" s="6"/>
      <c r="K93" s="8">
        <v>-71229.64</v>
      </c>
      <c r="L93" s="3"/>
      <c r="M93" s="6"/>
      <c r="N93" s="6" t="s">
        <v>35</v>
      </c>
      <c r="O93" s="6"/>
      <c r="P93" s="6"/>
      <c r="Q93" s="6"/>
      <c r="R93" s="6"/>
      <c r="S93" s="6"/>
      <c r="T93" s="6"/>
      <c r="U93" s="6"/>
      <c r="V93" s="2"/>
      <c r="X93" s="2"/>
      <c r="Y93" s="2"/>
      <c r="Z93" s="2"/>
    </row>
    <row r="94" spans="2:26" hidden="1" x14ac:dyDescent="0.25">
      <c r="B94" s="6"/>
      <c r="C94" s="6"/>
      <c r="D94" s="6"/>
      <c r="E94" s="6"/>
      <c r="F94" s="6"/>
      <c r="G94" s="6"/>
      <c r="H94" s="6"/>
      <c r="I94" s="6"/>
      <c r="J94" s="6"/>
      <c r="K94" s="8"/>
      <c r="L94" s="3"/>
      <c r="M94" s="6"/>
      <c r="N94" s="6"/>
      <c r="O94" s="6"/>
      <c r="P94" s="6"/>
      <c r="Q94" s="6"/>
      <c r="R94" s="6"/>
      <c r="S94" s="6"/>
      <c r="T94" s="6"/>
      <c r="U94" s="6"/>
      <c r="V94" s="2"/>
      <c r="X94" s="2"/>
      <c r="Y94" s="2"/>
      <c r="Z94" s="2"/>
    </row>
    <row r="95" spans="2:26" hidden="1" x14ac:dyDescent="0.25">
      <c r="B95" s="6">
        <v>7982</v>
      </c>
      <c r="C95" s="6"/>
      <c r="D95" s="6">
        <v>2</v>
      </c>
      <c r="E95" s="6"/>
      <c r="F95" s="6" t="s">
        <v>31</v>
      </c>
      <c r="G95" s="6"/>
      <c r="H95" s="7">
        <v>45685</v>
      </c>
      <c r="I95" s="7">
        <v>45658</v>
      </c>
      <c r="J95" s="7">
        <v>45838</v>
      </c>
      <c r="K95" s="8"/>
      <c r="L95" s="4">
        <v>46022</v>
      </c>
      <c r="M95" s="6">
        <v>1</v>
      </c>
      <c r="N95" s="6"/>
      <c r="O95" s="6">
        <v>30</v>
      </c>
      <c r="P95" s="6">
        <v>5</v>
      </c>
      <c r="Q95" s="6" t="s">
        <v>82</v>
      </c>
      <c r="R95" s="6" t="s">
        <v>83</v>
      </c>
      <c r="S95" s="6" t="s">
        <v>33</v>
      </c>
      <c r="T95" s="7">
        <v>45685</v>
      </c>
      <c r="U95" s="6"/>
      <c r="V95" s="2"/>
      <c r="X95" s="2"/>
      <c r="Y95" s="2"/>
      <c r="Z95" s="2"/>
    </row>
    <row r="96" spans="2:26" hidden="1" x14ac:dyDescent="0.25">
      <c r="B96" s="6">
        <v>1</v>
      </c>
      <c r="C96" s="6">
        <v>40</v>
      </c>
      <c r="D96" s="6"/>
      <c r="E96" s="6" t="s">
        <v>34</v>
      </c>
      <c r="F96" s="6"/>
      <c r="G96" s="6">
        <v>495000</v>
      </c>
      <c r="H96" s="6"/>
      <c r="I96" s="6"/>
      <c r="J96" s="6"/>
      <c r="K96" s="8">
        <v>2500</v>
      </c>
      <c r="L96" s="3"/>
      <c r="M96" s="6"/>
      <c r="N96" s="6" t="s">
        <v>35</v>
      </c>
      <c r="O96" s="6"/>
      <c r="P96" s="6"/>
      <c r="Q96" s="6"/>
      <c r="R96" s="6"/>
      <c r="S96" s="6"/>
      <c r="T96" s="6"/>
      <c r="U96" s="6"/>
      <c r="V96" s="2"/>
      <c r="X96" s="2"/>
      <c r="Y96" s="2"/>
      <c r="Z96" s="2"/>
    </row>
    <row r="97" spans="2:26" hidden="1" x14ac:dyDescent="0.25">
      <c r="B97" s="6">
        <v>2</v>
      </c>
      <c r="C97" s="6">
        <v>50</v>
      </c>
      <c r="D97" s="6"/>
      <c r="E97" s="6" t="s">
        <v>34</v>
      </c>
      <c r="F97" s="6"/>
      <c r="G97" s="6">
        <v>52900</v>
      </c>
      <c r="H97" s="6"/>
      <c r="I97" s="6"/>
      <c r="J97" s="6"/>
      <c r="K97" s="8">
        <v>-2500</v>
      </c>
      <c r="L97" s="3"/>
      <c r="M97" s="6"/>
      <c r="N97" s="6" t="s">
        <v>35</v>
      </c>
      <c r="O97" s="6"/>
      <c r="P97" s="6"/>
      <c r="Q97" s="6"/>
      <c r="R97" s="6"/>
      <c r="S97" s="6"/>
      <c r="T97" s="6"/>
      <c r="U97" s="6"/>
      <c r="V97" s="2"/>
      <c r="X97" s="2"/>
      <c r="Y97" s="2"/>
      <c r="Z97" s="2"/>
    </row>
    <row r="98" spans="2:26" hidden="1" x14ac:dyDescent="0.25">
      <c r="B98" s="6"/>
      <c r="C98" s="6"/>
      <c r="D98" s="6"/>
      <c r="E98" s="6"/>
      <c r="F98" s="6"/>
      <c r="G98" s="6"/>
      <c r="H98" s="6"/>
      <c r="I98" s="6"/>
      <c r="J98" s="6"/>
      <c r="K98" s="8"/>
      <c r="L98" s="3"/>
      <c r="M98" s="6"/>
      <c r="N98" s="6"/>
      <c r="O98" s="6"/>
      <c r="P98" s="6"/>
      <c r="Q98" s="6"/>
      <c r="R98" s="6"/>
      <c r="S98" s="6"/>
      <c r="T98" s="6"/>
      <c r="U98" s="6"/>
      <c r="V98" s="2"/>
      <c r="X98" s="2"/>
      <c r="Y98" s="2"/>
      <c r="Z98" s="2"/>
    </row>
    <row r="99" spans="2:26" hidden="1" x14ac:dyDescent="0.25">
      <c r="B99" s="6">
        <v>7982</v>
      </c>
      <c r="C99" s="6"/>
      <c r="D99" s="6">
        <v>3</v>
      </c>
      <c r="E99" s="6"/>
      <c r="F99" s="6" t="s">
        <v>31</v>
      </c>
      <c r="G99" s="6"/>
      <c r="H99" s="7">
        <v>45685</v>
      </c>
      <c r="I99" s="7">
        <v>45658</v>
      </c>
      <c r="J99" s="7">
        <v>45838</v>
      </c>
      <c r="K99" s="8"/>
      <c r="L99" s="4">
        <v>45991</v>
      </c>
      <c r="M99" s="6">
        <v>1</v>
      </c>
      <c r="N99" s="6"/>
      <c r="O99" s="6">
        <v>30</v>
      </c>
      <c r="P99" s="6">
        <v>5</v>
      </c>
      <c r="Q99" s="6" t="s">
        <v>86</v>
      </c>
      <c r="R99" s="6" t="s">
        <v>87</v>
      </c>
      <c r="S99" s="6" t="s">
        <v>62</v>
      </c>
      <c r="T99" s="7">
        <v>45685</v>
      </c>
      <c r="U99" s="6"/>
      <c r="V99" s="2"/>
      <c r="X99" s="2"/>
      <c r="Y99" s="2"/>
      <c r="Z99" s="2"/>
    </row>
    <row r="100" spans="2:26" hidden="1" x14ac:dyDescent="0.25">
      <c r="B100" s="6">
        <v>1</v>
      </c>
      <c r="C100" s="6">
        <v>50</v>
      </c>
      <c r="D100" s="6"/>
      <c r="E100" s="6" t="s">
        <v>34</v>
      </c>
      <c r="F100" s="6"/>
      <c r="G100" s="6">
        <v>51300</v>
      </c>
      <c r="H100" s="6"/>
      <c r="I100" s="6"/>
      <c r="J100" s="6"/>
      <c r="K100" s="8">
        <v>-48517.13</v>
      </c>
      <c r="L100" s="3"/>
      <c r="M100" s="6"/>
      <c r="N100" s="6" t="s">
        <v>35</v>
      </c>
      <c r="O100" s="6"/>
      <c r="P100" s="6"/>
      <c r="Q100" s="6"/>
      <c r="R100" s="6"/>
      <c r="S100" s="6"/>
      <c r="T100" s="6"/>
      <c r="U100" s="6"/>
      <c r="V100" s="2"/>
      <c r="X100" s="2"/>
      <c r="Y100" s="2"/>
      <c r="Z100" s="2"/>
    </row>
    <row r="101" spans="2:26" hidden="1" x14ac:dyDescent="0.25">
      <c r="B101" s="6">
        <v>2</v>
      </c>
      <c r="C101" s="6">
        <v>40</v>
      </c>
      <c r="D101" s="6"/>
      <c r="E101" s="6" t="s">
        <v>34</v>
      </c>
      <c r="F101" s="6"/>
      <c r="G101" s="6">
        <v>472100</v>
      </c>
      <c r="H101" s="6"/>
      <c r="I101" s="6"/>
      <c r="J101" s="6"/>
      <c r="K101" s="8">
        <v>48517.13</v>
      </c>
      <c r="L101" s="3"/>
      <c r="M101" s="6"/>
      <c r="N101" s="6" t="s">
        <v>35</v>
      </c>
      <c r="O101" s="6"/>
      <c r="P101" s="6"/>
      <c r="Q101" s="6"/>
      <c r="R101" s="6"/>
      <c r="S101" s="6"/>
      <c r="T101" s="6"/>
      <c r="U101" s="6"/>
      <c r="V101" s="2"/>
      <c r="X101" s="2"/>
      <c r="Y101" s="2"/>
      <c r="Z101" s="2"/>
    </row>
    <row r="102" spans="2:26" hidden="1" x14ac:dyDescent="0.25">
      <c r="B102" s="6"/>
      <c r="C102" s="6"/>
      <c r="D102" s="6"/>
      <c r="E102" s="6"/>
      <c r="F102" s="6"/>
      <c r="G102" s="6"/>
      <c r="H102" s="6"/>
      <c r="I102" s="6"/>
      <c r="J102" s="6"/>
      <c r="K102" s="8"/>
      <c r="L102" s="3"/>
      <c r="M102" s="6"/>
      <c r="N102" s="6"/>
      <c r="O102" s="6"/>
      <c r="P102" s="6"/>
      <c r="Q102" s="6"/>
      <c r="R102" s="6"/>
      <c r="S102" s="6"/>
      <c r="T102" s="6"/>
      <c r="U102" s="6"/>
      <c r="V102" s="2"/>
      <c r="X102" s="2"/>
      <c r="Y102" s="2"/>
      <c r="Z102" s="2"/>
    </row>
    <row r="103" spans="2:26" hidden="1" x14ac:dyDescent="0.25">
      <c r="B103" s="6">
        <v>7982</v>
      </c>
      <c r="C103" s="6"/>
      <c r="D103" s="6">
        <v>4</v>
      </c>
      <c r="E103" s="6"/>
      <c r="F103" s="6" t="s">
        <v>31</v>
      </c>
      <c r="G103" s="6"/>
      <c r="H103" s="7">
        <v>45687</v>
      </c>
      <c r="I103" s="7">
        <v>45658</v>
      </c>
      <c r="J103" s="7">
        <v>45687</v>
      </c>
      <c r="K103" s="8"/>
      <c r="L103" s="4">
        <v>45688</v>
      </c>
      <c r="M103" s="6">
        <v>1</v>
      </c>
      <c r="N103" s="6"/>
      <c r="O103" s="6">
        <v>30</v>
      </c>
      <c r="P103" s="6">
        <v>1</v>
      </c>
      <c r="Q103" s="6" t="s">
        <v>90</v>
      </c>
      <c r="R103" s="6" t="s">
        <v>90</v>
      </c>
      <c r="S103" s="6" t="s">
        <v>62</v>
      </c>
      <c r="T103" s="7">
        <v>45687</v>
      </c>
      <c r="U103" s="6"/>
      <c r="V103" s="2"/>
      <c r="X103" s="2"/>
      <c r="Y103" s="2"/>
      <c r="Z103" s="2"/>
    </row>
    <row r="104" spans="2:26" hidden="1" x14ac:dyDescent="0.25">
      <c r="B104" s="6">
        <v>1</v>
      </c>
      <c r="C104" s="6">
        <v>50</v>
      </c>
      <c r="D104" s="6"/>
      <c r="E104" s="6" t="s">
        <v>34</v>
      </c>
      <c r="F104" s="6"/>
      <c r="G104" s="6">
        <v>51300</v>
      </c>
      <c r="H104" s="6"/>
      <c r="I104" s="6"/>
      <c r="J104" s="6"/>
      <c r="K104" s="8">
        <v>-1550.06</v>
      </c>
      <c r="L104" s="3"/>
      <c r="M104" s="6"/>
      <c r="N104" s="6" t="s">
        <v>35</v>
      </c>
      <c r="O104" s="6"/>
      <c r="P104" s="6"/>
      <c r="Q104" s="6"/>
      <c r="R104" s="6"/>
      <c r="S104" s="6"/>
      <c r="T104" s="6"/>
      <c r="U104" s="6"/>
      <c r="V104" s="2"/>
      <c r="X104" s="2"/>
      <c r="Y104" s="2"/>
      <c r="Z104" s="2"/>
    </row>
    <row r="105" spans="2:26" hidden="1" x14ac:dyDescent="0.25">
      <c r="B105" s="6">
        <v>2</v>
      </c>
      <c r="C105" s="6">
        <v>40</v>
      </c>
      <c r="D105" s="6"/>
      <c r="E105" s="6" t="s">
        <v>34</v>
      </c>
      <c r="F105" s="6"/>
      <c r="G105" s="6">
        <v>472100</v>
      </c>
      <c r="H105" s="6"/>
      <c r="I105" s="6"/>
      <c r="J105" s="6"/>
      <c r="K105" s="8">
        <v>1550.06</v>
      </c>
      <c r="L105" s="3"/>
      <c r="M105" s="6"/>
      <c r="N105" s="6" t="s">
        <v>35</v>
      </c>
      <c r="O105" s="6"/>
      <c r="P105" s="6"/>
      <c r="Q105" s="6"/>
      <c r="R105" s="6"/>
      <c r="S105" s="6"/>
      <c r="T105" s="6"/>
      <c r="U105" s="6"/>
      <c r="V105" s="2"/>
      <c r="X105" s="2"/>
      <c r="Y105" s="2"/>
      <c r="Z105" s="2"/>
    </row>
    <row r="106" spans="2:26" hidden="1" x14ac:dyDescent="0.25">
      <c r="B106" s="6"/>
      <c r="C106" s="6"/>
      <c r="D106" s="6"/>
      <c r="E106" s="6"/>
      <c r="F106" s="6"/>
      <c r="G106" s="6"/>
      <c r="H106" s="6"/>
      <c r="I106" s="6"/>
      <c r="J106" s="6"/>
      <c r="K106" s="8"/>
      <c r="L106" s="3"/>
      <c r="M106" s="6"/>
      <c r="N106" s="6"/>
      <c r="O106" s="6"/>
      <c r="P106" s="6"/>
      <c r="Q106" s="6"/>
      <c r="R106" s="6"/>
      <c r="S106" s="6"/>
      <c r="T106" s="6"/>
      <c r="U106" s="6"/>
      <c r="V106" s="2"/>
      <c r="X106" s="2"/>
      <c r="Y106" s="2"/>
      <c r="Z106" s="2"/>
    </row>
    <row r="107" spans="2:26" hidden="1" x14ac:dyDescent="0.25">
      <c r="B107" s="6">
        <v>7982</v>
      </c>
      <c r="C107" s="6"/>
      <c r="D107" s="6">
        <v>5</v>
      </c>
      <c r="E107" s="6"/>
      <c r="F107" s="6" t="s">
        <v>31</v>
      </c>
      <c r="G107" s="6"/>
      <c r="H107" s="7">
        <v>45687</v>
      </c>
      <c r="I107" s="7">
        <v>45689</v>
      </c>
      <c r="J107" s="7">
        <v>45838</v>
      </c>
      <c r="K107" s="8"/>
      <c r="L107" s="4">
        <v>45961</v>
      </c>
      <c r="M107" s="6">
        <v>1</v>
      </c>
      <c r="N107" s="6"/>
      <c r="O107" s="6">
        <v>30</v>
      </c>
      <c r="P107" s="6">
        <v>4</v>
      </c>
      <c r="Q107" s="6" t="s">
        <v>90</v>
      </c>
      <c r="R107" s="6" t="s">
        <v>90</v>
      </c>
      <c r="S107" s="6" t="s">
        <v>62</v>
      </c>
      <c r="T107" s="7">
        <v>45687</v>
      </c>
      <c r="U107" s="6"/>
      <c r="V107" s="2"/>
      <c r="X107" s="2"/>
      <c r="Y107" s="2"/>
      <c r="Z107" s="2"/>
    </row>
    <row r="108" spans="2:26" hidden="1" x14ac:dyDescent="0.25">
      <c r="B108" s="6">
        <v>1</v>
      </c>
      <c r="C108" s="6">
        <v>50</v>
      </c>
      <c r="D108" s="6"/>
      <c r="E108" s="6" t="s">
        <v>34</v>
      </c>
      <c r="F108" s="6"/>
      <c r="G108" s="6">
        <v>51300</v>
      </c>
      <c r="H108" s="6"/>
      <c r="I108" s="6"/>
      <c r="J108" s="6"/>
      <c r="K108" s="8">
        <v>-516.66</v>
      </c>
      <c r="L108" s="3"/>
      <c r="M108" s="6"/>
      <c r="N108" s="6" t="s">
        <v>35</v>
      </c>
      <c r="O108" s="6"/>
      <c r="P108" s="6"/>
      <c r="Q108" s="6"/>
      <c r="R108" s="6"/>
      <c r="S108" s="6"/>
      <c r="T108" s="6"/>
      <c r="U108" s="6"/>
      <c r="V108" s="2"/>
      <c r="X108" s="2"/>
      <c r="Y108" s="2"/>
      <c r="Z108" s="2"/>
    </row>
    <row r="109" spans="2:26" hidden="1" x14ac:dyDescent="0.25">
      <c r="B109" s="6">
        <v>2</v>
      </c>
      <c r="C109" s="6">
        <v>40</v>
      </c>
      <c r="D109" s="6"/>
      <c r="E109" s="6" t="s">
        <v>34</v>
      </c>
      <c r="F109" s="6"/>
      <c r="G109" s="6">
        <v>472100</v>
      </c>
      <c r="H109" s="6"/>
      <c r="I109" s="6"/>
      <c r="J109" s="6"/>
      <c r="K109" s="8">
        <v>516.66</v>
      </c>
      <c r="L109" s="3"/>
      <c r="M109" s="6"/>
      <c r="N109" s="6" t="s">
        <v>35</v>
      </c>
      <c r="O109" s="6"/>
      <c r="P109" s="6"/>
      <c r="Q109" s="6"/>
      <c r="R109" s="6"/>
      <c r="S109" s="6"/>
      <c r="T109" s="6"/>
      <c r="U109" s="6"/>
      <c r="V109" s="2"/>
      <c r="X109" s="2"/>
      <c r="Y109" s="2"/>
      <c r="Z109" s="2"/>
    </row>
    <row r="110" spans="2:26" hidden="1" x14ac:dyDescent="0.25">
      <c r="B110" s="6"/>
      <c r="C110" s="6"/>
      <c r="D110" s="6"/>
      <c r="E110" s="6"/>
      <c r="F110" s="6"/>
      <c r="G110" s="6"/>
      <c r="H110" s="6"/>
      <c r="I110" s="6"/>
      <c r="J110" s="6"/>
      <c r="K110" s="8"/>
      <c r="L110" s="3"/>
      <c r="M110" s="6"/>
      <c r="N110" s="6"/>
      <c r="O110" s="6"/>
      <c r="P110" s="6"/>
      <c r="Q110" s="6"/>
      <c r="R110" s="6"/>
      <c r="S110" s="6"/>
      <c r="T110" s="6"/>
      <c r="U110" s="6"/>
      <c r="V110" s="2"/>
      <c r="X110" s="2"/>
      <c r="Y110" s="2"/>
      <c r="Z110" s="2"/>
    </row>
    <row r="111" spans="2:26" hidden="1" x14ac:dyDescent="0.25">
      <c r="B111" s="6">
        <v>7982</v>
      </c>
      <c r="C111" s="6"/>
      <c r="D111" s="6">
        <v>6</v>
      </c>
      <c r="E111" s="6"/>
      <c r="F111" s="6" t="s">
        <v>31</v>
      </c>
      <c r="G111" s="6"/>
      <c r="H111" s="7">
        <v>45715</v>
      </c>
      <c r="I111" s="7">
        <v>45689</v>
      </c>
      <c r="J111" s="7">
        <v>45716</v>
      </c>
      <c r="K111" s="8"/>
      <c r="L111" s="4">
        <v>45716</v>
      </c>
      <c r="M111" s="6">
        <v>1</v>
      </c>
      <c r="N111" s="6"/>
      <c r="O111" s="6">
        <v>30</v>
      </c>
      <c r="P111" s="6">
        <v>1</v>
      </c>
      <c r="Q111" s="6" t="s">
        <v>93</v>
      </c>
      <c r="R111" s="6" t="s">
        <v>94</v>
      </c>
      <c r="S111" s="6" t="s">
        <v>62</v>
      </c>
      <c r="T111" s="7">
        <v>45715</v>
      </c>
      <c r="U111" s="6"/>
      <c r="V111" s="2"/>
      <c r="X111" s="2"/>
      <c r="Y111" s="2"/>
      <c r="Z111" s="2"/>
    </row>
    <row r="112" spans="2:26" hidden="1" x14ac:dyDescent="0.25">
      <c r="B112" s="6">
        <v>1</v>
      </c>
      <c r="C112" s="6">
        <v>50</v>
      </c>
      <c r="D112" s="6"/>
      <c r="E112" s="6" t="s">
        <v>34</v>
      </c>
      <c r="F112" s="6"/>
      <c r="G112" s="6">
        <v>51150</v>
      </c>
      <c r="H112" s="6"/>
      <c r="I112" s="6"/>
      <c r="J112" s="6"/>
      <c r="K112" s="8">
        <v>-1308.4000000000001</v>
      </c>
      <c r="L112" s="3"/>
      <c r="M112" s="6"/>
      <c r="N112" s="6" t="s">
        <v>35</v>
      </c>
      <c r="O112" s="6"/>
      <c r="P112" s="6"/>
      <c r="Q112" s="6"/>
      <c r="R112" s="6"/>
      <c r="S112" s="6"/>
      <c r="T112" s="6"/>
      <c r="U112" s="6"/>
      <c r="V112" s="2"/>
      <c r="X112" s="2"/>
      <c r="Y112" s="2"/>
      <c r="Z112" s="2"/>
    </row>
    <row r="113" spans="2:26" hidden="1" x14ac:dyDescent="0.25">
      <c r="B113" s="6">
        <v>2</v>
      </c>
      <c r="C113" s="6">
        <v>40</v>
      </c>
      <c r="D113" s="6"/>
      <c r="E113" s="6" t="s">
        <v>34</v>
      </c>
      <c r="F113" s="6"/>
      <c r="G113" s="6">
        <v>480310</v>
      </c>
      <c r="H113" s="6"/>
      <c r="I113" s="6"/>
      <c r="J113" s="6"/>
      <c r="K113" s="8">
        <v>1308.4000000000001</v>
      </c>
      <c r="L113" s="3"/>
      <c r="M113" s="6"/>
      <c r="N113" s="6" t="s">
        <v>35</v>
      </c>
      <c r="O113" s="6"/>
      <c r="P113" s="6"/>
      <c r="Q113" s="6"/>
      <c r="R113" s="6"/>
      <c r="S113" s="6"/>
      <c r="T113" s="6"/>
      <c r="U113" s="6"/>
      <c r="V113" s="2"/>
      <c r="X113" s="2"/>
      <c r="Y113" s="2"/>
      <c r="Z113" s="2"/>
    </row>
    <row r="114" spans="2:26" hidden="1" x14ac:dyDescent="0.25">
      <c r="B114" s="6"/>
      <c r="C114" s="6"/>
      <c r="D114" s="6"/>
      <c r="E114" s="6"/>
      <c r="F114" s="6"/>
      <c r="G114" s="6"/>
      <c r="H114" s="6"/>
      <c r="I114" s="6"/>
      <c r="J114" s="6"/>
      <c r="K114" s="8"/>
      <c r="L114" s="3"/>
      <c r="M114" s="6"/>
      <c r="N114" s="6"/>
      <c r="O114" s="6"/>
      <c r="P114" s="6"/>
      <c r="Q114" s="6"/>
      <c r="R114" s="6"/>
      <c r="S114" s="6"/>
      <c r="T114" s="6"/>
      <c r="U114" s="6"/>
      <c r="V114" s="2"/>
      <c r="X114" s="2"/>
      <c r="Y114" s="2"/>
      <c r="Z114" s="2"/>
    </row>
    <row r="115" spans="2:26" hidden="1" x14ac:dyDescent="0.25">
      <c r="B115" s="6">
        <v>7982</v>
      </c>
      <c r="C115" s="6"/>
      <c r="D115" s="6">
        <v>7</v>
      </c>
      <c r="E115" s="6"/>
      <c r="F115" s="6" t="s">
        <v>31</v>
      </c>
      <c r="G115" s="6"/>
      <c r="H115" s="7">
        <v>45715</v>
      </c>
      <c r="I115" s="7">
        <v>45717</v>
      </c>
      <c r="J115" s="7">
        <v>45838</v>
      </c>
      <c r="K115" s="8"/>
      <c r="L115" s="4">
        <v>46022</v>
      </c>
      <c r="M115" s="6">
        <v>1</v>
      </c>
      <c r="N115" s="6"/>
      <c r="O115" s="6">
        <v>30</v>
      </c>
      <c r="P115" s="6">
        <v>3</v>
      </c>
      <c r="Q115" s="6" t="s">
        <v>93</v>
      </c>
      <c r="R115" s="6" t="s">
        <v>94</v>
      </c>
      <c r="S115" s="6" t="s">
        <v>62</v>
      </c>
      <c r="T115" s="7">
        <v>45715</v>
      </c>
      <c r="U115" s="6"/>
      <c r="V115" s="2"/>
      <c r="X115" s="2"/>
      <c r="Y115" s="2"/>
      <c r="Z115" s="2"/>
    </row>
    <row r="116" spans="2:26" hidden="1" x14ac:dyDescent="0.25">
      <c r="B116" s="6">
        <v>1</v>
      </c>
      <c r="C116" s="6">
        <v>50</v>
      </c>
      <c r="D116" s="6"/>
      <c r="E116" s="6" t="s">
        <v>34</v>
      </c>
      <c r="F116" s="6"/>
      <c r="G116" s="6">
        <v>51150</v>
      </c>
      <c r="H116" s="6"/>
      <c r="I116" s="6"/>
      <c r="J116" s="6"/>
      <c r="K116" s="8">
        <v>-654.16</v>
      </c>
      <c r="L116" s="3"/>
      <c r="M116" s="6"/>
      <c r="N116" s="6" t="s">
        <v>35</v>
      </c>
      <c r="O116" s="6"/>
      <c r="P116" s="6"/>
      <c r="Q116" s="6"/>
      <c r="R116" s="6"/>
      <c r="S116" s="6"/>
      <c r="T116" s="6"/>
      <c r="U116" s="6"/>
      <c r="V116" s="2"/>
      <c r="X116" s="2"/>
      <c r="Y116" s="2"/>
      <c r="Z116" s="2"/>
    </row>
    <row r="117" spans="2:26" hidden="1" x14ac:dyDescent="0.25">
      <c r="B117" s="6">
        <v>2</v>
      </c>
      <c r="C117" s="6">
        <v>40</v>
      </c>
      <c r="D117" s="6"/>
      <c r="E117" s="6" t="s">
        <v>34</v>
      </c>
      <c r="F117" s="6"/>
      <c r="G117" s="6">
        <v>480310</v>
      </c>
      <c r="H117" s="6"/>
      <c r="I117" s="6"/>
      <c r="J117" s="6"/>
      <c r="K117" s="8">
        <v>654.16</v>
      </c>
      <c r="L117" s="3"/>
      <c r="M117" s="6"/>
      <c r="N117" s="6" t="s">
        <v>35</v>
      </c>
      <c r="O117" s="6"/>
      <c r="P117" s="6"/>
      <c r="Q117" s="6"/>
      <c r="R117" s="6"/>
      <c r="S117" s="6"/>
      <c r="T117" s="6"/>
      <c r="U117" s="6"/>
      <c r="V117" s="2"/>
      <c r="X117" s="2"/>
      <c r="Y117" s="2"/>
      <c r="Z117" s="2"/>
    </row>
    <row r="118" spans="2:26" hidden="1" x14ac:dyDescent="0.25">
      <c r="B118" s="6"/>
      <c r="C118" s="6"/>
      <c r="D118" s="6"/>
      <c r="E118" s="6"/>
      <c r="F118" s="6"/>
      <c r="G118" s="6"/>
      <c r="H118" s="6"/>
      <c r="I118" s="6"/>
      <c r="J118" s="6"/>
      <c r="K118" s="8"/>
      <c r="L118" s="3"/>
      <c r="M118" s="6"/>
      <c r="N118" s="6"/>
      <c r="O118" s="6"/>
      <c r="P118" s="6"/>
      <c r="Q118" s="6"/>
      <c r="R118" s="6"/>
      <c r="S118" s="6"/>
      <c r="T118" s="6"/>
      <c r="U118" s="6"/>
      <c r="V118" s="2"/>
      <c r="X118" s="2"/>
      <c r="Y118" s="2"/>
      <c r="Z118" s="2"/>
    </row>
    <row r="119" spans="2:26" hidden="1" x14ac:dyDescent="0.25">
      <c r="B119" s="6">
        <v>7982</v>
      </c>
      <c r="C119" s="6"/>
      <c r="D119" s="6">
        <v>8</v>
      </c>
      <c r="E119" s="6"/>
      <c r="F119" s="6" t="s">
        <v>31</v>
      </c>
      <c r="G119" s="6"/>
      <c r="H119" s="7">
        <v>45741</v>
      </c>
      <c r="I119" s="7">
        <v>45717</v>
      </c>
      <c r="J119" s="7">
        <v>45746</v>
      </c>
      <c r="K119" s="8"/>
      <c r="L119" s="4">
        <v>45747</v>
      </c>
      <c r="M119" s="6">
        <v>1</v>
      </c>
      <c r="N119" s="6"/>
      <c r="O119" s="6">
        <v>30</v>
      </c>
      <c r="P119" s="6">
        <v>1</v>
      </c>
      <c r="Q119" s="6" t="s">
        <v>66</v>
      </c>
      <c r="R119" s="6" t="s">
        <v>97</v>
      </c>
      <c r="S119" s="6" t="s">
        <v>62</v>
      </c>
      <c r="T119" s="7">
        <v>45741</v>
      </c>
      <c r="U119" s="6"/>
      <c r="V119" s="2"/>
      <c r="X119" s="2"/>
      <c r="Y119" s="2"/>
      <c r="Z119" s="2"/>
    </row>
    <row r="120" spans="2:26" hidden="1" x14ac:dyDescent="0.25">
      <c r="B120" s="6">
        <v>1</v>
      </c>
      <c r="C120" s="6">
        <v>50</v>
      </c>
      <c r="D120" s="6"/>
      <c r="E120" s="6" t="s">
        <v>34</v>
      </c>
      <c r="F120" s="6"/>
      <c r="G120" s="6">
        <v>51300</v>
      </c>
      <c r="H120" s="6"/>
      <c r="I120" s="6"/>
      <c r="J120" s="6"/>
      <c r="K120" s="8">
        <v>-1477.88</v>
      </c>
      <c r="L120" s="3"/>
      <c r="M120" s="6"/>
      <c r="N120" s="6" t="s">
        <v>35</v>
      </c>
      <c r="O120" s="6"/>
      <c r="P120" s="6"/>
      <c r="Q120" s="6"/>
      <c r="R120" s="6"/>
      <c r="S120" s="6"/>
      <c r="T120" s="6"/>
      <c r="U120" s="6"/>
      <c r="V120" s="2"/>
      <c r="X120" s="2"/>
      <c r="Y120" s="2"/>
      <c r="Z120" s="2"/>
    </row>
    <row r="121" spans="2:26" hidden="1" x14ac:dyDescent="0.25">
      <c r="B121" s="6">
        <v>2</v>
      </c>
      <c r="C121" s="6">
        <v>40</v>
      </c>
      <c r="D121" s="6"/>
      <c r="E121" s="6" t="s">
        <v>34</v>
      </c>
      <c r="F121" s="6"/>
      <c r="G121" s="6">
        <v>472100</v>
      </c>
      <c r="H121" s="6"/>
      <c r="I121" s="6"/>
      <c r="J121" s="6"/>
      <c r="K121" s="8">
        <v>1477.88</v>
      </c>
      <c r="L121" s="3"/>
      <c r="M121" s="6"/>
      <c r="N121" s="6" t="s">
        <v>35</v>
      </c>
      <c r="O121" s="6"/>
      <c r="P121" s="6"/>
      <c r="Q121" s="6"/>
      <c r="R121" s="6"/>
      <c r="S121" s="6"/>
      <c r="T121" s="6"/>
      <c r="U121" s="6"/>
      <c r="V121" s="2"/>
      <c r="X121" s="2"/>
      <c r="Y121" s="2"/>
      <c r="Z121" s="2"/>
    </row>
    <row r="122" spans="2:26" hidden="1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8"/>
      <c r="L122" s="3"/>
      <c r="M122" s="6"/>
      <c r="N122" s="6"/>
      <c r="O122" s="6"/>
      <c r="P122" s="6"/>
      <c r="Q122" s="6"/>
      <c r="R122" s="6"/>
      <c r="S122" s="6"/>
      <c r="T122" s="6"/>
      <c r="U122" s="6"/>
      <c r="V122" s="2"/>
      <c r="X122" s="2"/>
      <c r="Y122" s="2"/>
      <c r="Z122" s="2"/>
    </row>
    <row r="123" spans="2:26" hidden="1" x14ac:dyDescent="0.25">
      <c r="B123" s="6">
        <v>7982</v>
      </c>
      <c r="C123" s="6"/>
      <c r="D123" s="6">
        <v>9</v>
      </c>
      <c r="E123" s="6"/>
      <c r="F123" s="6" t="s">
        <v>31</v>
      </c>
      <c r="G123" s="6"/>
      <c r="H123" s="7">
        <v>45741</v>
      </c>
      <c r="I123" s="7">
        <v>45748</v>
      </c>
      <c r="J123" s="7">
        <v>45838</v>
      </c>
      <c r="K123" s="8"/>
      <c r="L123" s="4">
        <v>46081</v>
      </c>
      <c r="M123" s="6">
        <v>1</v>
      </c>
      <c r="N123" s="6"/>
      <c r="O123" s="6">
        <v>30</v>
      </c>
      <c r="P123" s="6">
        <v>2</v>
      </c>
      <c r="Q123" s="6" t="s">
        <v>66</v>
      </c>
      <c r="R123" s="6" t="s">
        <v>97</v>
      </c>
      <c r="S123" s="6" t="s">
        <v>62</v>
      </c>
      <c r="T123" s="7">
        <v>45741</v>
      </c>
      <c r="U123" s="6"/>
      <c r="V123" s="2"/>
      <c r="X123" s="2"/>
      <c r="Y123" s="2"/>
      <c r="Z123" s="2"/>
    </row>
    <row r="124" spans="2:26" hidden="1" x14ac:dyDescent="0.25">
      <c r="B124" s="6">
        <v>1</v>
      </c>
      <c r="C124" s="6">
        <v>50</v>
      </c>
      <c r="D124" s="6"/>
      <c r="E124" s="6" t="s">
        <v>34</v>
      </c>
      <c r="F124" s="6"/>
      <c r="G124" s="6">
        <v>51300</v>
      </c>
      <c r="H124" s="6"/>
      <c r="I124" s="6"/>
      <c r="J124" s="6"/>
      <c r="K124" s="8">
        <v>-1477.79</v>
      </c>
      <c r="L124" s="3"/>
      <c r="M124" s="6"/>
      <c r="N124" s="6" t="s">
        <v>35</v>
      </c>
      <c r="O124" s="6"/>
      <c r="P124" s="6"/>
      <c r="Q124" s="6"/>
      <c r="R124" s="6"/>
      <c r="S124" s="6"/>
      <c r="T124" s="6"/>
      <c r="U124" s="6"/>
      <c r="V124" s="2"/>
      <c r="X124" s="2"/>
      <c r="Y124" s="2"/>
      <c r="Z124" s="2"/>
    </row>
    <row r="125" spans="2:26" hidden="1" x14ac:dyDescent="0.25">
      <c r="B125" s="6">
        <v>2</v>
      </c>
      <c r="C125" s="6">
        <v>40</v>
      </c>
      <c r="D125" s="6"/>
      <c r="E125" s="6" t="s">
        <v>34</v>
      </c>
      <c r="F125" s="6"/>
      <c r="G125" s="6">
        <v>472100</v>
      </c>
      <c r="H125" s="6"/>
      <c r="I125" s="6"/>
      <c r="J125" s="6"/>
      <c r="K125" s="8">
        <v>1477.79</v>
      </c>
      <c r="L125" s="3"/>
      <c r="M125" s="6"/>
      <c r="N125" s="6" t="s">
        <v>35</v>
      </c>
      <c r="O125" s="6"/>
      <c r="P125" s="6"/>
      <c r="Q125" s="6"/>
      <c r="R125" s="6"/>
      <c r="S125" s="6"/>
      <c r="T125" s="6"/>
      <c r="U125" s="6"/>
      <c r="V125" s="2"/>
      <c r="X125" s="2"/>
      <c r="Y125" s="2"/>
      <c r="Z125" s="2"/>
    </row>
    <row r="126" spans="2:26" hidden="1" x14ac:dyDescent="0.25">
      <c r="B126" s="6"/>
      <c r="C126" s="6"/>
      <c r="D126" s="6"/>
      <c r="E126" s="6"/>
      <c r="F126" s="6"/>
      <c r="G126" s="6"/>
      <c r="H126" s="6"/>
      <c r="I126" s="6"/>
      <c r="J126" s="6"/>
      <c r="K126" s="8"/>
      <c r="L126" s="3"/>
      <c r="M126" s="6"/>
      <c r="N126" s="6"/>
      <c r="O126" s="6"/>
      <c r="P126" s="6"/>
      <c r="Q126" s="6"/>
      <c r="R126" s="6"/>
      <c r="S126" s="6"/>
      <c r="T126" s="6"/>
      <c r="U126" s="6"/>
      <c r="V126" s="2"/>
      <c r="X126" s="2"/>
      <c r="Y126" s="2"/>
      <c r="Z126" s="2"/>
    </row>
    <row r="127" spans="2:26" hidden="1" x14ac:dyDescent="0.25">
      <c r="B127" s="6">
        <v>7982</v>
      </c>
      <c r="C127" s="6"/>
      <c r="D127" s="6">
        <v>10</v>
      </c>
      <c r="E127" s="6"/>
      <c r="F127" s="6" t="s">
        <v>31</v>
      </c>
      <c r="G127" s="6"/>
      <c r="H127" s="7">
        <v>45772</v>
      </c>
      <c r="I127" s="7">
        <v>45778</v>
      </c>
      <c r="J127" s="7">
        <v>45807</v>
      </c>
      <c r="K127" s="8"/>
      <c r="L127" s="4">
        <v>45808</v>
      </c>
      <c r="M127" s="6">
        <v>1</v>
      </c>
      <c r="N127" s="6"/>
      <c r="O127" s="6">
        <v>30</v>
      </c>
      <c r="P127" s="6">
        <v>1</v>
      </c>
      <c r="Q127" s="6" t="s">
        <v>102</v>
      </c>
      <c r="R127" s="6" t="s">
        <v>103</v>
      </c>
      <c r="S127" s="6" t="s">
        <v>62</v>
      </c>
      <c r="T127" s="7">
        <v>45772</v>
      </c>
      <c r="U127" s="6"/>
      <c r="V127" s="2"/>
      <c r="X127" s="2"/>
      <c r="Y127" s="2"/>
      <c r="Z127" s="2"/>
    </row>
    <row r="128" spans="2:26" hidden="1" x14ac:dyDescent="0.25">
      <c r="B128" s="6">
        <v>1</v>
      </c>
      <c r="C128" s="6">
        <v>50</v>
      </c>
      <c r="D128" s="6"/>
      <c r="E128" s="6" t="s">
        <v>34</v>
      </c>
      <c r="F128" s="6"/>
      <c r="G128" s="6">
        <v>51900</v>
      </c>
      <c r="H128" s="6"/>
      <c r="I128" s="6"/>
      <c r="J128" s="6"/>
      <c r="K128" s="8">
        <v>-43.12</v>
      </c>
      <c r="L128" s="3"/>
      <c r="M128" s="6"/>
      <c r="N128" s="6" t="s">
        <v>35</v>
      </c>
      <c r="O128" s="6"/>
      <c r="P128" s="6"/>
      <c r="Q128" s="6"/>
      <c r="R128" s="6"/>
      <c r="S128" s="6"/>
      <c r="T128" s="6"/>
      <c r="U128" s="6"/>
      <c r="V128" s="2"/>
      <c r="X128" s="2"/>
      <c r="Y128" s="2"/>
      <c r="Z128" s="2"/>
    </row>
    <row r="129" spans="2:26" hidden="1" x14ac:dyDescent="0.25">
      <c r="B129" s="6">
        <v>2</v>
      </c>
      <c r="C129" s="6">
        <v>40</v>
      </c>
      <c r="D129" s="6"/>
      <c r="E129" s="6" t="s">
        <v>34</v>
      </c>
      <c r="F129" s="6"/>
      <c r="G129" s="6">
        <v>472100</v>
      </c>
      <c r="H129" s="6"/>
      <c r="I129" s="6"/>
      <c r="J129" s="6"/>
      <c r="K129" s="8">
        <v>43.12</v>
      </c>
      <c r="L129" s="3"/>
      <c r="M129" s="6"/>
      <c r="N129" s="6" t="s">
        <v>35</v>
      </c>
      <c r="O129" s="6"/>
      <c r="P129" s="6"/>
      <c r="Q129" s="6"/>
      <c r="R129" s="6"/>
      <c r="S129" s="6"/>
      <c r="T129" s="6"/>
      <c r="U129" s="6"/>
      <c r="V129" s="2"/>
      <c r="X129" s="2"/>
      <c r="Y129" s="2"/>
      <c r="Z129" s="2"/>
    </row>
    <row r="130" spans="2:26" hidden="1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8"/>
      <c r="L130" s="3"/>
      <c r="M130" s="6"/>
      <c r="N130" s="6"/>
      <c r="O130" s="6"/>
      <c r="P130" s="6"/>
      <c r="Q130" s="6"/>
      <c r="R130" s="6"/>
      <c r="S130" s="6"/>
      <c r="T130" s="6"/>
      <c r="U130" s="6"/>
      <c r="V130" s="2"/>
      <c r="X130" s="2"/>
      <c r="Y130" s="2"/>
      <c r="Z130" s="2"/>
    </row>
    <row r="131" spans="2:26" hidden="1" x14ac:dyDescent="0.25">
      <c r="B131" s="6">
        <v>7982</v>
      </c>
      <c r="C131" s="6"/>
      <c r="D131" s="6">
        <v>11</v>
      </c>
      <c r="E131" s="6"/>
      <c r="F131" s="6" t="s">
        <v>31</v>
      </c>
      <c r="G131" s="6"/>
      <c r="H131" s="7">
        <v>45772</v>
      </c>
      <c r="I131" s="7">
        <v>45809</v>
      </c>
      <c r="J131" s="7">
        <v>45838</v>
      </c>
      <c r="K131" s="8"/>
      <c r="L131" s="4">
        <v>46142</v>
      </c>
      <c r="M131" s="6">
        <v>1</v>
      </c>
      <c r="N131" s="6"/>
      <c r="O131" s="6">
        <v>30</v>
      </c>
      <c r="P131" s="6">
        <v>0</v>
      </c>
      <c r="Q131" s="6" t="s">
        <v>102</v>
      </c>
      <c r="R131" s="6" t="s">
        <v>103</v>
      </c>
      <c r="S131" s="6" t="s">
        <v>62</v>
      </c>
      <c r="T131" s="7">
        <v>45772</v>
      </c>
      <c r="U131" s="6"/>
      <c r="V131" s="2"/>
      <c r="X131" s="2"/>
      <c r="Y131" s="2"/>
      <c r="Z131" s="2"/>
    </row>
    <row r="132" spans="2:26" hidden="1" x14ac:dyDescent="0.25">
      <c r="B132" s="6">
        <v>1</v>
      </c>
      <c r="C132" s="6">
        <v>50</v>
      </c>
      <c r="D132" s="6"/>
      <c r="E132" s="6" t="s">
        <v>34</v>
      </c>
      <c r="F132" s="6"/>
      <c r="G132" s="6">
        <v>51900</v>
      </c>
      <c r="H132" s="6"/>
      <c r="I132" s="6"/>
      <c r="J132" s="6"/>
      <c r="K132" s="8">
        <v>-43.08</v>
      </c>
      <c r="L132" s="3"/>
      <c r="M132" s="6"/>
      <c r="N132" s="6" t="s">
        <v>35</v>
      </c>
      <c r="O132" s="6"/>
      <c r="P132" s="6"/>
      <c r="Q132" s="6"/>
      <c r="R132" s="6"/>
      <c r="S132" s="6"/>
      <c r="T132" s="6"/>
      <c r="U132" s="6"/>
      <c r="V132" s="2"/>
      <c r="X132" s="2"/>
      <c r="Y132" s="2"/>
      <c r="Z132" s="2"/>
    </row>
    <row r="133" spans="2:26" hidden="1" x14ac:dyDescent="0.25">
      <c r="B133" s="6">
        <v>2</v>
      </c>
      <c r="C133" s="6">
        <v>40</v>
      </c>
      <c r="D133" s="6"/>
      <c r="E133" s="6" t="s">
        <v>34</v>
      </c>
      <c r="F133" s="6"/>
      <c r="G133" s="6">
        <v>472100</v>
      </c>
      <c r="H133" s="6"/>
      <c r="I133" s="6"/>
      <c r="J133" s="6"/>
      <c r="K133" s="8">
        <v>43.08</v>
      </c>
      <c r="L133" s="3"/>
      <c r="M133" s="6"/>
      <c r="N133" s="6" t="s">
        <v>35</v>
      </c>
      <c r="O133" s="6"/>
      <c r="P133" s="6"/>
      <c r="Q133" s="6"/>
      <c r="R133" s="6"/>
      <c r="S133" s="6"/>
      <c r="T133" s="6"/>
      <c r="U133" s="6"/>
      <c r="V133" s="2"/>
      <c r="X133" s="2"/>
      <c r="Y133" s="2"/>
      <c r="Z133" s="2"/>
    </row>
    <row r="134" spans="2:26" hidden="1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8"/>
      <c r="L134" s="3"/>
      <c r="M134" s="6"/>
      <c r="N134" s="6"/>
      <c r="O134" s="6"/>
      <c r="P134" s="6"/>
      <c r="Q134" s="6"/>
      <c r="R134" s="6"/>
      <c r="S134" s="6"/>
      <c r="T134" s="6"/>
      <c r="U134" s="6"/>
      <c r="V134" s="2"/>
      <c r="X134" s="2"/>
      <c r="Y134" s="2"/>
      <c r="Z134" s="2"/>
    </row>
    <row r="135" spans="2:26" hidden="1" x14ac:dyDescent="0.25">
      <c r="B135" s="6">
        <v>7982</v>
      </c>
      <c r="C135" s="6"/>
      <c r="D135" s="6">
        <v>12</v>
      </c>
      <c r="E135" s="6"/>
      <c r="F135" s="6" t="s">
        <v>31</v>
      </c>
      <c r="G135" s="6"/>
      <c r="H135" s="7">
        <v>45772</v>
      </c>
      <c r="I135" s="7">
        <v>45778</v>
      </c>
      <c r="J135" s="7">
        <v>45838</v>
      </c>
      <c r="K135" s="8"/>
      <c r="L135" s="4">
        <v>46081</v>
      </c>
      <c r="M135" s="6">
        <v>1</v>
      </c>
      <c r="N135" s="6"/>
      <c r="O135" s="6">
        <v>30</v>
      </c>
      <c r="P135" s="6">
        <v>1</v>
      </c>
      <c r="Q135" s="6" t="s">
        <v>104</v>
      </c>
      <c r="R135" s="6" t="s">
        <v>105</v>
      </c>
      <c r="S135" s="6" t="s">
        <v>62</v>
      </c>
      <c r="T135" s="7">
        <v>45772</v>
      </c>
      <c r="U135" s="6"/>
      <c r="V135" s="2"/>
      <c r="X135" s="2"/>
      <c r="Y135" s="2"/>
      <c r="Z135" s="2"/>
    </row>
    <row r="136" spans="2:26" hidden="1" x14ac:dyDescent="0.25">
      <c r="B136" s="6">
        <v>1</v>
      </c>
      <c r="C136" s="6">
        <v>50</v>
      </c>
      <c r="D136" s="6"/>
      <c r="E136" s="6" t="s">
        <v>34</v>
      </c>
      <c r="F136" s="6"/>
      <c r="G136" s="6">
        <v>51900</v>
      </c>
      <c r="H136" s="6"/>
      <c r="I136" s="6"/>
      <c r="J136" s="6"/>
      <c r="K136" s="8">
        <v>-4520.55</v>
      </c>
      <c r="L136" s="3"/>
      <c r="M136" s="6"/>
      <c r="N136" s="6" t="s">
        <v>35</v>
      </c>
      <c r="O136" s="6"/>
      <c r="P136" s="6"/>
      <c r="Q136" s="6"/>
      <c r="R136" s="6"/>
      <c r="S136" s="6"/>
      <c r="T136" s="6"/>
      <c r="U136" s="6"/>
      <c r="V136" s="2"/>
      <c r="X136" s="2"/>
      <c r="Y136" s="2"/>
      <c r="Z136" s="2"/>
    </row>
    <row r="137" spans="2:26" hidden="1" x14ac:dyDescent="0.25">
      <c r="B137" s="6">
        <v>2</v>
      </c>
      <c r="C137" s="6">
        <v>40</v>
      </c>
      <c r="D137" s="6"/>
      <c r="E137" s="6" t="s">
        <v>34</v>
      </c>
      <c r="F137" s="6"/>
      <c r="G137" s="6">
        <v>472100</v>
      </c>
      <c r="H137" s="6"/>
      <c r="I137" s="6"/>
      <c r="J137" s="6"/>
      <c r="K137" s="8">
        <v>4520.55</v>
      </c>
      <c r="L137" s="3"/>
      <c r="M137" s="6"/>
      <c r="N137" s="6" t="s">
        <v>35</v>
      </c>
      <c r="O137" s="6"/>
      <c r="P137" s="6"/>
      <c r="Q137" s="6"/>
      <c r="R137" s="6"/>
      <c r="S137" s="6"/>
      <c r="T137" s="6"/>
      <c r="U137" s="6"/>
      <c r="V137" s="2"/>
      <c r="X137" s="2"/>
      <c r="Y137" s="2"/>
      <c r="Z137" s="2"/>
    </row>
    <row r="138" spans="2:26" hidden="1" x14ac:dyDescent="0.25">
      <c r="B138" s="6"/>
      <c r="C138" s="6"/>
      <c r="D138" s="6"/>
      <c r="E138" s="6"/>
      <c r="F138" s="6"/>
      <c r="G138" s="6"/>
      <c r="H138" s="6"/>
      <c r="I138" s="6"/>
      <c r="J138" s="6"/>
      <c r="K138" s="8"/>
      <c r="L138" s="3"/>
      <c r="M138" s="6"/>
      <c r="N138" s="6"/>
      <c r="O138" s="6"/>
      <c r="P138" s="6"/>
      <c r="Q138" s="6"/>
      <c r="R138" s="6"/>
      <c r="S138" s="6"/>
      <c r="T138" s="6"/>
      <c r="U138" s="6"/>
      <c r="V138" s="2"/>
      <c r="X138" s="2"/>
      <c r="Y138" s="2"/>
      <c r="Z138" s="2"/>
    </row>
    <row r="139" spans="2:26" hidden="1" x14ac:dyDescent="0.25">
      <c r="B139" s="6">
        <v>7982</v>
      </c>
      <c r="C139" s="6"/>
      <c r="D139" s="6">
        <v>13</v>
      </c>
      <c r="E139" s="6"/>
      <c r="F139" s="6" t="s">
        <v>31</v>
      </c>
      <c r="G139" s="6"/>
      <c r="H139" s="7">
        <v>45800</v>
      </c>
      <c r="I139" s="7">
        <v>45778</v>
      </c>
      <c r="J139" s="7">
        <v>45807</v>
      </c>
      <c r="K139" s="8"/>
      <c r="L139" s="4">
        <v>45808</v>
      </c>
      <c r="M139" s="6">
        <v>1</v>
      </c>
      <c r="N139" s="6"/>
      <c r="O139" s="6">
        <v>30</v>
      </c>
      <c r="P139" s="6">
        <v>1</v>
      </c>
      <c r="Q139" s="6" t="s">
        <v>108</v>
      </c>
      <c r="R139" s="6" t="s">
        <v>109</v>
      </c>
      <c r="S139" s="6" t="s">
        <v>62</v>
      </c>
      <c r="T139" s="7">
        <v>45800</v>
      </c>
      <c r="U139" s="6"/>
      <c r="V139" s="2"/>
      <c r="X139" s="2"/>
      <c r="Y139" s="2"/>
      <c r="Z139" s="2"/>
    </row>
    <row r="140" spans="2:26" hidden="1" x14ac:dyDescent="0.25">
      <c r="B140" s="6">
        <v>1</v>
      </c>
      <c r="C140" s="6">
        <v>50</v>
      </c>
      <c r="D140" s="6"/>
      <c r="E140" s="6" t="s">
        <v>34</v>
      </c>
      <c r="F140" s="6"/>
      <c r="G140" s="6">
        <v>51300</v>
      </c>
      <c r="H140" s="6"/>
      <c r="I140" s="6"/>
      <c r="J140" s="6"/>
      <c r="K140" s="8">
        <v>-7622.08</v>
      </c>
      <c r="L140" s="3"/>
      <c r="M140" s="6"/>
      <c r="N140" s="6" t="s">
        <v>35</v>
      </c>
      <c r="O140" s="6"/>
      <c r="P140" s="6"/>
      <c r="Q140" s="6"/>
      <c r="R140" s="6"/>
      <c r="S140" s="6"/>
      <c r="T140" s="6"/>
      <c r="U140" s="6"/>
      <c r="V140" s="2"/>
      <c r="X140" s="2"/>
      <c r="Y140" s="2"/>
      <c r="Z140" s="2"/>
    </row>
    <row r="141" spans="2:26" hidden="1" x14ac:dyDescent="0.25">
      <c r="B141" s="6">
        <v>2</v>
      </c>
      <c r="C141" s="6">
        <v>40</v>
      </c>
      <c r="D141" s="6"/>
      <c r="E141" s="6" t="s">
        <v>34</v>
      </c>
      <c r="F141" s="6"/>
      <c r="G141" s="6">
        <v>472100</v>
      </c>
      <c r="H141" s="6"/>
      <c r="I141" s="6"/>
      <c r="J141" s="6"/>
      <c r="K141" s="8">
        <v>7622.08</v>
      </c>
      <c r="L141" s="3"/>
      <c r="M141" s="6"/>
      <c r="N141" s="6" t="s">
        <v>35</v>
      </c>
      <c r="O141" s="6"/>
      <c r="P141" s="6"/>
      <c r="Q141" s="6"/>
      <c r="R141" s="6"/>
      <c r="S141" s="6"/>
      <c r="T141" s="6"/>
      <c r="U141" s="6"/>
      <c r="V141" s="2"/>
      <c r="X141" s="2"/>
      <c r="Y141" s="2"/>
      <c r="Z141" s="2"/>
    </row>
    <row r="142" spans="2:26" hidden="1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8"/>
      <c r="L142" s="3"/>
      <c r="M142" s="6"/>
      <c r="N142" s="6"/>
      <c r="O142" s="6"/>
      <c r="P142" s="6"/>
      <c r="Q142" s="6"/>
      <c r="R142" s="6"/>
      <c r="S142" s="6"/>
      <c r="T142" s="6"/>
      <c r="U142" s="6"/>
      <c r="V142" s="2"/>
      <c r="X142" s="2"/>
      <c r="Y142" s="2"/>
      <c r="Z142" s="2"/>
    </row>
    <row r="143" spans="2:26" hidden="1" x14ac:dyDescent="0.25">
      <c r="B143" s="6">
        <v>7982</v>
      </c>
      <c r="C143" s="6"/>
      <c r="D143" s="6">
        <v>14</v>
      </c>
      <c r="E143" s="6"/>
      <c r="F143" s="6" t="s">
        <v>31</v>
      </c>
      <c r="G143" s="6"/>
      <c r="H143" s="7">
        <v>45800</v>
      </c>
      <c r="I143" s="7">
        <v>45809</v>
      </c>
      <c r="J143" s="7">
        <v>45838</v>
      </c>
      <c r="K143" s="8"/>
      <c r="L143" s="4">
        <v>46053</v>
      </c>
      <c r="M143" s="6">
        <v>1</v>
      </c>
      <c r="N143" s="6"/>
      <c r="O143" s="6">
        <v>30</v>
      </c>
      <c r="P143" s="6">
        <v>0</v>
      </c>
      <c r="Q143" s="6" t="s">
        <v>108</v>
      </c>
      <c r="R143" s="6" t="s">
        <v>109</v>
      </c>
      <c r="S143" s="6" t="s">
        <v>62</v>
      </c>
      <c r="T143" s="7">
        <v>45800</v>
      </c>
      <c r="U143" s="6"/>
      <c r="V143" s="2"/>
      <c r="X143" s="2"/>
      <c r="Y143" s="2"/>
      <c r="Z143" s="2"/>
    </row>
    <row r="144" spans="2:26" hidden="1" x14ac:dyDescent="0.25">
      <c r="B144" s="6">
        <v>1</v>
      </c>
      <c r="C144" s="6">
        <v>50</v>
      </c>
      <c r="D144" s="6"/>
      <c r="E144" s="6" t="s">
        <v>34</v>
      </c>
      <c r="F144" s="6"/>
      <c r="G144" s="6">
        <v>51300</v>
      </c>
      <c r="H144" s="6"/>
      <c r="I144" s="6"/>
      <c r="J144" s="6"/>
      <c r="K144" s="8">
        <v>-1905.5</v>
      </c>
      <c r="L144" s="3"/>
      <c r="M144" s="6"/>
      <c r="N144" s="6" t="s">
        <v>35</v>
      </c>
      <c r="O144" s="6"/>
      <c r="P144" s="6"/>
      <c r="Q144" s="6"/>
      <c r="R144" s="6"/>
      <c r="S144" s="6"/>
      <c r="T144" s="6"/>
      <c r="U144" s="6"/>
      <c r="V144" s="2"/>
      <c r="X144" s="2"/>
      <c r="Y144" s="2"/>
      <c r="Z144" s="2"/>
    </row>
    <row r="145" spans="2:27" hidden="1" x14ac:dyDescent="0.25">
      <c r="B145" s="6">
        <v>2</v>
      </c>
      <c r="C145" s="6">
        <v>40</v>
      </c>
      <c r="D145" s="6"/>
      <c r="E145" s="6" t="s">
        <v>34</v>
      </c>
      <c r="F145" s="6"/>
      <c r="G145" s="6">
        <v>472100</v>
      </c>
      <c r="H145" s="6"/>
      <c r="I145" s="6"/>
      <c r="J145" s="6"/>
      <c r="K145" s="8">
        <v>1905.5</v>
      </c>
      <c r="L145" s="3"/>
      <c r="M145" s="6"/>
      <c r="N145" s="6" t="s">
        <v>35</v>
      </c>
      <c r="O145" s="6"/>
      <c r="P145" s="6"/>
      <c r="Q145" s="6"/>
      <c r="R145" s="6"/>
      <c r="S145" s="6"/>
      <c r="T145" s="6"/>
      <c r="U145" s="6"/>
      <c r="V145" s="2"/>
      <c r="X145" s="2"/>
      <c r="Y145" s="2"/>
      <c r="Z145" s="2"/>
    </row>
    <row r="146" spans="2:27" hidden="1" x14ac:dyDescent="0.25">
      <c r="B146" s="6"/>
      <c r="C146" s="6"/>
      <c r="D146" s="6"/>
      <c r="E146" s="6"/>
      <c r="F146" s="6"/>
      <c r="G146" s="6"/>
      <c r="H146" s="6"/>
      <c r="I146" s="6"/>
      <c r="J146" s="6"/>
      <c r="K146" s="8"/>
      <c r="L146" s="3"/>
      <c r="M146" s="6"/>
      <c r="N146" s="6"/>
      <c r="O146" s="6"/>
      <c r="P146" s="6"/>
      <c r="Q146" s="6"/>
      <c r="R146" s="6"/>
      <c r="S146" s="6"/>
      <c r="T146" s="6"/>
      <c r="U146" s="6"/>
      <c r="V146" s="2"/>
      <c r="X146" s="2"/>
      <c r="Y146" s="2"/>
      <c r="Z146" s="2"/>
    </row>
    <row r="147" spans="2:27" hidden="1" x14ac:dyDescent="0.25">
      <c r="B147" s="6">
        <v>7982</v>
      </c>
      <c r="C147" s="6"/>
      <c r="D147" s="6">
        <v>15</v>
      </c>
      <c r="E147" s="6"/>
      <c r="F147" s="6" t="s">
        <v>31</v>
      </c>
      <c r="G147" s="6"/>
      <c r="H147" s="7">
        <v>45800</v>
      </c>
      <c r="I147" s="7">
        <v>45778</v>
      </c>
      <c r="J147" s="7">
        <v>45838</v>
      </c>
      <c r="K147" s="8"/>
      <c r="L147" s="4">
        <v>46142</v>
      </c>
      <c r="M147" s="6">
        <v>1</v>
      </c>
      <c r="N147" s="6"/>
      <c r="O147" s="6">
        <v>30</v>
      </c>
      <c r="P147" s="6">
        <v>1</v>
      </c>
      <c r="Q147" s="6" t="s">
        <v>114</v>
      </c>
      <c r="R147" s="6" t="s">
        <v>115</v>
      </c>
      <c r="S147" s="6" t="s">
        <v>62</v>
      </c>
      <c r="T147" s="7">
        <v>45800</v>
      </c>
      <c r="U147" s="6"/>
      <c r="V147" s="2"/>
      <c r="X147" s="2"/>
      <c r="Y147" s="2"/>
      <c r="Z147" s="2"/>
    </row>
    <row r="148" spans="2:27" hidden="1" x14ac:dyDescent="0.25">
      <c r="B148" s="6">
        <v>1</v>
      </c>
      <c r="C148" s="6">
        <v>50</v>
      </c>
      <c r="D148" s="6"/>
      <c r="E148" s="6" t="s">
        <v>34</v>
      </c>
      <c r="F148" s="6"/>
      <c r="G148" s="6">
        <v>51900</v>
      </c>
      <c r="H148" s="6"/>
      <c r="I148" s="6"/>
      <c r="J148" s="6"/>
      <c r="K148" s="8">
        <v>-239.75</v>
      </c>
      <c r="L148" s="3"/>
      <c r="M148" s="6"/>
      <c r="N148" s="6" t="s">
        <v>35</v>
      </c>
      <c r="O148" s="6"/>
      <c r="P148" s="6"/>
      <c r="Q148" s="6"/>
      <c r="R148" s="6"/>
      <c r="S148" s="6"/>
      <c r="T148" s="6"/>
      <c r="U148" s="6"/>
      <c r="V148" s="2"/>
      <c r="X148" s="2"/>
      <c r="Y148" s="2"/>
      <c r="Z148" s="2"/>
    </row>
    <row r="149" spans="2:27" hidden="1" x14ac:dyDescent="0.25">
      <c r="B149" s="6">
        <v>2</v>
      </c>
      <c r="C149" s="6">
        <v>40</v>
      </c>
      <c r="D149" s="6"/>
      <c r="E149" s="6" t="s">
        <v>34</v>
      </c>
      <c r="F149" s="6"/>
      <c r="G149" s="6">
        <v>472100</v>
      </c>
      <c r="H149" s="6"/>
      <c r="I149" s="6"/>
      <c r="J149" s="6"/>
      <c r="K149" s="8">
        <v>239.75</v>
      </c>
      <c r="L149" s="3"/>
      <c r="M149" s="6"/>
      <c r="N149" s="6" t="s">
        <v>35</v>
      </c>
      <c r="O149" s="6"/>
      <c r="P149" s="6"/>
      <c r="Q149" s="6"/>
      <c r="R149" s="6"/>
      <c r="S149" s="6"/>
      <c r="T149" s="6"/>
      <c r="U149" s="6"/>
      <c r="V149" s="2"/>
      <c r="X149" s="2"/>
      <c r="Y149" s="2"/>
      <c r="Z149" s="2"/>
    </row>
    <row r="150" spans="2:27" x14ac:dyDescent="0.25">
      <c r="B150" s="6"/>
      <c r="C150" s="6"/>
      <c r="D150" s="6"/>
      <c r="E150" s="6"/>
      <c r="F150" s="6"/>
      <c r="G150" s="6"/>
      <c r="H150" s="6"/>
      <c r="I150" s="6"/>
      <c r="J150" s="6"/>
      <c r="K150" s="8"/>
      <c r="L150" s="3"/>
      <c r="M150" s="6"/>
      <c r="N150" s="6"/>
      <c r="O150" s="6"/>
      <c r="P150" s="6"/>
      <c r="Q150" s="6"/>
      <c r="R150" s="6"/>
      <c r="S150" s="6"/>
      <c r="T150" s="6"/>
      <c r="U150" s="6"/>
      <c r="V150" s="2"/>
      <c r="X150" s="2"/>
      <c r="Y150" s="2"/>
      <c r="Z150" s="2"/>
    </row>
    <row r="151" spans="2:27" x14ac:dyDescent="0.25">
      <c r="B151" s="6">
        <v>7982</v>
      </c>
      <c r="C151" s="6"/>
      <c r="D151" s="18">
        <v>16</v>
      </c>
      <c r="E151" s="18"/>
      <c r="F151" s="18" t="s">
        <v>31</v>
      </c>
      <c r="G151" s="18"/>
      <c r="H151" s="19">
        <v>45800</v>
      </c>
      <c r="I151" s="19">
        <v>45778</v>
      </c>
      <c r="J151" s="19">
        <v>45838</v>
      </c>
      <c r="K151" s="20"/>
      <c r="L151" s="19">
        <v>46142</v>
      </c>
      <c r="M151" s="18">
        <v>1</v>
      </c>
      <c r="N151" s="18"/>
      <c r="O151" s="18">
        <v>30</v>
      </c>
      <c r="P151" s="18">
        <v>1</v>
      </c>
      <c r="Q151" s="18" t="s">
        <v>116</v>
      </c>
      <c r="R151" s="18" t="s">
        <v>117</v>
      </c>
      <c r="S151" s="18" t="s">
        <v>62</v>
      </c>
      <c r="T151" s="19">
        <v>45800</v>
      </c>
      <c r="U151" s="18">
        <v>11</v>
      </c>
      <c r="V151" s="20">
        <f>U151*K153</f>
        <v>7505.2999999999993</v>
      </c>
      <c r="W151" s="18">
        <f t="shared" ref="W151:W167" si="3">U151-1</f>
        <v>10</v>
      </c>
      <c r="X151" s="20">
        <f>W151*K153</f>
        <v>6823</v>
      </c>
      <c r="Y151" s="20"/>
      <c r="Z151" s="2">
        <f t="shared" ref="Z151:Z167" si="4">V151-X151</f>
        <v>682.29999999999927</v>
      </c>
    </row>
    <row r="152" spans="2:27" x14ac:dyDescent="0.25">
      <c r="B152" s="6">
        <v>1</v>
      </c>
      <c r="C152" s="6">
        <v>50</v>
      </c>
      <c r="D152" s="6"/>
      <c r="E152" s="6" t="s">
        <v>34</v>
      </c>
      <c r="F152" s="6"/>
      <c r="G152" s="6">
        <v>51900</v>
      </c>
      <c r="H152" s="6"/>
      <c r="I152" s="6"/>
      <c r="J152" s="6"/>
      <c r="K152" s="8">
        <v>-682.3</v>
      </c>
      <c r="L152" s="3"/>
      <c r="M152" s="6"/>
      <c r="N152" s="6" t="s">
        <v>35</v>
      </c>
      <c r="O152" s="6"/>
      <c r="P152" s="6"/>
      <c r="Q152" s="6"/>
      <c r="R152" s="6"/>
      <c r="S152" s="6"/>
      <c r="T152" s="6"/>
      <c r="U152" s="6"/>
      <c r="V152" s="2"/>
      <c r="X152" s="2"/>
      <c r="Y152" s="2"/>
      <c r="Z152" s="2"/>
    </row>
    <row r="153" spans="2:27" x14ac:dyDescent="0.25">
      <c r="B153" s="6">
        <v>2</v>
      </c>
      <c r="C153" s="6">
        <v>40</v>
      </c>
      <c r="D153" s="6"/>
      <c r="E153" s="6" t="s">
        <v>34</v>
      </c>
      <c r="F153" s="6"/>
      <c r="G153" s="6">
        <v>472100</v>
      </c>
      <c r="H153" s="6"/>
      <c r="I153" s="6"/>
      <c r="J153" s="6"/>
      <c r="K153" s="8">
        <v>682.3</v>
      </c>
      <c r="L153" s="3"/>
      <c r="M153" s="6"/>
      <c r="N153" s="6" t="s">
        <v>35</v>
      </c>
      <c r="O153" s="6"/>
      <c r="P153" s="6"/>
      <c r="Q153" s="6"/>
      <c r="R153" s="6"/>
      <c r="S153" s="6"/>
      <c r="T153" s="6"/>
      <c r="U153" s="6"/>
      <c r="V153" s="2"/>
      <c r="X153" s="2"/>
      <c r="Y153" s="2"/>
      <c r="Z153" s="2"/>
    </row>
    <row r="154" spans="2:27" x14ac:dyDescent="0.25">
      <c r="B154" s="6"/>
      <c r="C154" s="6"/>
      <c r="D154" s="6"/>
      <c r="E154" s="6"/>
      <c r="F154" s="6"/>
      <c r="G154" s="6"/>
      <c r="H154" s="6"/>
      <c r="I154" s="6"/>
      <c r="J154" s="6"/>
      <c r="K154" s="8"/>
      <c r="L154" s="3"/>
      <c r="M154" s="6"/>
      <c r="N154" s="6"/>
      <c r="O154" s="6"/>
      <c r="P154" s="6"/>
      <c r="Q154" s="6"/>
      <c r="R154" s="6"/>
      <c r="S154" s="6"/>
      <c r="T154" s="6"/>
      <c r="U154" s="6"/>
      <c r="V154" s="2"/>
      <c r="X154" s="2"/>
      <c r="Y154" s="2"/>
      <c r="Z154" s="2"/>
    </row>
    <row r="155" spans="2:27" x14ac:dyDescent="0.25">
      <c r="B155">
        <v>7982</v>
      </c>
      <c r="D155">
        <v>17</v>
      </c>
      <c r="F155" t="s">
        <v>31</v>
      </c>
      <c r="H155" s="1">
        <v>45812</v>
      </c>
      <c r="I155" s="1">
        <v>45809</v>
      </c>
      <c r="J155" s="1">
        <v>45838</v>
      </c>
      <c r="K155" s="2"/>
      <c r="L155" s="4">
        <v>45838</v>
      </c>
      <c r="M155">
        <v>1</v>
      </c>
      <c r="O155">
        <v>30</v>
      </c>
      <c r="P155" s="18">
        <v>0</v>
      </c>
      <c r="Q155" s="18" t="s">
        <v>118</v>
      </c>
      <c r="R155" s="18" t="s">
        <v>119</v>
      </c>
      <c r="S155" s="18" t="s">
        <v>62</v>
      </c>
      <c r="T155" s="19">
        <v>45812</v>
      </c>
      <c r="U155" s="18">
        <v>1</v>
      </c>
      <c r="V155" s="20">
        <f>K157</f>
        <v>248.08</v>
      </c>
      <c r="W155" s="18">
        <f t="shared" si="3"/>
        <v>0</v>
      </c>
      <c r="X155" s="20">
        <f>W155*K157</f>
        <v>0</v>
      </c>
      <c r="Y155" s="20"/>
      <c r="Z155" s="20">
        <f t="shared" si="4"/>
        <v>248.08</v>
      </c>
      <c r="AA155" s="18"/>
    </row>
    <row r="156" spans="2:27" x14ac:dyDescent="0.25">
      <c r="B156">
        <v>1</v>
      </c>
      <c r="C156">
        <v>50</v>
      </c>
      <c r="E156" t="s">
        <v>34</v>
      </c>
      <c r="G156">
        <v>51900</v>
      </c>
      <c r="K156" s="2">
        <v>-248.08</v>
      </c>
      <c r="L156" s="3"/>
      <c r="N156" t="s">
        <v>35</v>
      </c>
      <c r="V156" s="2"/>
      <c r="X156" s="2"/>
      <c r="Y156" s="2"/>
      <c r="Z156" s="2"/>
    </row>
    <row r="157" spans="2:27" x14ac:dyDescent="0.25">
      <c r="B157">
        <v>2</v>
      </c>
      <c r="C157">
        <v>40</v>
      </c>
      <c r="E157" t="s">
        <v>34</v>
      </c>
      <c r="G157">
        <v>472100</v>
      </c>
      <c r="K157" s="2">
        <v>248.08</v>
      </c>
      <c r="L157" s="3"/>
      <c r="N157" t="s">
        <v>35</v>
      </c>
      <c r="V157" s="2"/>
      <c r="X157" s="2"/>
      <c r="Y157" s="2"/>
      <c r="Z157" s="2"/>
    </row>
    <row r="158" spans="2:27" x14ac:dyDescent="0.25">
      <c r="K158" s="2"/>
      <c r="L158" s="3"/>
      <c r="V158" s="2"/>
      <c r="X158" s="2"/>
      <c r="Y158" s="2"/>
      <c r="Z158" s="2"/>
    </row>
    <row r="159" spans="2:27" x14ac:dyDescent="0.25">
      <c r="B159" s="21">
        <v>7982</v>
      </c>
      <c r="C159" s="21"/>
      <c r="D159" s="21">
        <v>18</v>
      </c>
      <c r="E159" s="21"/>
      <c r="F159" s="21" t="s">
        <v>31</v>
      </c>
      <c r="G159" s="21"/>
      <c r="H159" s="22">
        <v>45812</v>
      </c>
      <c r="I159" s="22">
        <v>45839</v>
      </c>
      <c r="J159" s="22">
        <v>45868</v>
      </c>
      <c r="K159" s="23"/>
      <c r="L159" s="22">
        <v>47603</v>
      </c>
      <c r="M159" s="21">
        <v>1</v>
      </c>
      <c r="N159" s="21"/>
      <c r="O159" s="21">
        <v>30</v>
      </c>
      <c r="P159" s="21">
        <v>0</v>
      </c>
      <c r="Q159" s="21" t="s">
        <v>118</v>
      </c>
      <c r="R159" s="21" t="s">
        <v>119</v>
      </c>
      <c r="S159" s="21" t="s">
        <v>62</v>
      </c>
      <c r="T159" s="22">
        <v>45812</v>
      </c>
      <c r="U159" s="21">
        <v>58</v>
      </c>
      <c r="V159" s="23">
        <f>U159*K161</f>
        <v>7185.62</v>
      </c>
      <c r="W159" s="21">
        <f t="shared" si="3"/>
        <v>57</v>
      </c>
      <c r="X159" s="23">
        <f>W159*K161</f>
        <v>7061.7300000000005</v>
      </c>
      <c r="Y159" s="23"/>
      <c r="Z159" s="2">
        <f t="shared" si="4"/>
        <v>123.88999999999942</v>
      </c>
    </row>
    <row r="160" spans="2:27" x14ac:dyDescent="0.25">
      <c r="B160">
        <v>1</v>
      </c>
      <c r="C160">
        <v>50</v>
      </c>
      <c r="E160" t="s">
        <v>34</v>
      </c>
      <c r="G160">
        <v>51900</v>
      </c>
      <c r="K160" s="2">
        <v>-123.89</v>
      </c>
      <c r="L160" s="3"/>
      <c r="N160" t="s">
        <v>35</v>
      </c>
      <c r="V160" s="2"/>
      <c r="X160" s="2"/>
      <c r="Y160" s="2"/>
      <c r="Z160" s="2"/>
    </row>
    <row r="161" spans="2:27" x14ac:dyDescent="0.25">
      <c r="B161">
        <v>2</v>
      </c>
      <c r="C161">
        <v>40</v>
      </c>
      <c r="E161" t="s">
        <v>34</v>
      </c>
      <c r="G161">
        <v>472100</v>
      </c>
      <c r="K161" s="2">
        <v>123.89</v>
      </c>
      <c r="L161" s="3"/>
      <c r="N161" t="s">
        <v>35</v>
      </c>
      <c r="V161" s="2"/>
      <c r="X161" s="2"/>
      <c r="Y161" s="2"/>
      <c r="Z161" s="2"/>
    </row>
    <row r="162" spans="2:27" x14ac:dyDescent="0.25">
      <c r="K162" s="2"/>
      <c r="L162" s="3"/>
      <c r="V162" s="2"/>
      <c r="X162" s="2"/>
      <c r="Y162" s="2"/>
      <c r="Z162" s="2"/>
    </row>
    <row r="163" spans="2:27" x14ac:dyDescent="0.25">
      <c r="B163">
        <v>7982</v>
      </c>
      <c r="D163">
        <v>19</v>
      </c>
      <c r="F163" t="s">
        <v>31</v>
      </c>
      <c r="H163" s="1">
        <v>45812</v>
      </c>
      <c r="I163" s="1">
        <v>45809</v>
      </c>
      <c r="J163" s="1">
        <v>45838</v>
      </c>
      <c r="K163" s="2"/>
      <c r="L163" s="4">
        <v>45838</v>
      </c>
      <c r="M163">
        <v>1</v>
      </c>
      <c r="O163">
        <v>30</v>
      </c>
      <c r="P163" s="18">
        <v>0</v>
      </c>
      <c r="Q163" s="18" t="s">
        <v>120</v>
      </c>
      <c r="R163" s="18" t="s">
        <v>121</v>
      </c>
      <c r="S163" s="18" t="s">
        <v>62</v>
      </c>
      <c r="T163" s="19">
        <v>45812</v>
      </c>
      <c r="U163" s="18">
        <v>1</v>
      </c>
      <c r="V163" s="20">
        <f>K165</f>
        <v>1608.37</v>
      </c>
      <c r="W163" s="18">
        <f t="shared" si="3"/>
        <v>0</v>
      </c>
      <c r="X163" s="20">
        <f>W163*K165</f>
        <v>0</v>
      </c>
      <c r="Y163" s="20"/>
      <c r="Z163" s="20">
        <f t="shared" si="4"/>
        <v>1608.37</v>
      </c>
      <c r="AA163" s="18"/>
    </row>
    <row r="164" spans="2:27" x14ac:dyDescent="0.25">
      <c r="B164">
        <v>1</v>
      </c>
      <c r="C164">
        <v>50</v>
      </c>
      <c r="E164" t="s">
        <v>34</v>
      </c>
      <c r="G164">
        <v>51900</v>
      </c>
      <c r="K164" s="2">
        <v>-1608.37</v>
      </c>
      <c r="L164" s="3"/>
      <c r="N164" t="s">
        <v>35</v>
      </c>
      <c r="V164" s="2"/>
      <c r="X164" s="2"/>
      <c r="Y164" s="2"/>
      <c r="Z164" s="2"/>
    </row>
    <row r="165" spans="2:27" x14ac:dyDescent="0.25">
      <c r="B165">
        <v>2</v>
      </c>
      <c r="C165">
        <v>40</v>
      </c>
      <c r="E165" t="s">
        <v>34</v>
      </c>
      <c r="G165">
        <v>472100</v>
      </c>
      <c r="K165" s="2">
        <v>1608.37</v>
      </c>
      <c r="L165" s="3"/>
      <c r="N165" t="s">
        <v>35</v>
      </c>
      <c r="V165" s="2"/>
      <c r="X165" s="2"/>
      <c r="Y165" s="2"/>
      <c r="Z165" s="2"/>
    </row>
    <row r="166" spans="2:27" x14ac:dyDescent="0.25">
      <c r="K166" s="2"/>
      <c r="L166" s="3"/>
      <c r="V166" s="2"/>
      <c r="X166" s="2"/>
      <c r="Y166" s="2"/>
      <c r="Z166" s="2"/>
    </row>
    <row r="167" spans="2:27" x14ac:dyDescent="0.25">
      <c r="B167" s="21">
        <v>7982</v>
      </c>
      <c r="C167" s="21"/>
      <c r="D167" s="21">
        <v>20</v>
      </c>
      <c r="E167" s="21"/>
      <c r="F167" s="21" t="s">
        <v>31</v>
      </c>
      <c r="G167" s="21"/>
      <c r="H167" s="22">
        <v>45812</v>
      </c>
      <c r="I167" s="22">
        <v>45839</v>
      </c>
      <c r="J167" s="22">
        <v>45868</v>
      </c>
      <c r="K167" s="23"/>
      <c r="L167" s="22">
        <v>46843</v>
      </c>
      <c r="M167" s="21">
        <v>1</v>
      </c>
      <c r="N167" s="21"/>
      <c r="O167" s="21">
        <v>30</v>
      </c>
      <c r="P167" s="21">
        <v>0</v>
      </c>
      <c r="Q167" s="21" t="s">
        <v>120</v>
      </c>
      <c r="R167" s="21" t="s">
        <v>121</v>
      </c>
      <c r="S167" s="21" t="s">
        <v>62</v>
      </c>
      <c r="T167" s="22">
        <v>45812</v>
      </c>
      <c r="U167" s="21">
        <v>33</v>
      </c>
      <c r="V167" s="23">
        <f>K169*U167</f>
        <v>17691.63</v>
      </c>
      <c r="W167" s="21">
        <f t="shared" si="3"/>
        <v>32</v>
      </c>
      <c r="X167" s="23">
        <f>W167*K169</f>
        <v>17155.52</v>
      </c>
      <c r="Y167" s="23"/>
      <c r="Z167" s="2">
        <f t="shared" si="4"/>
        <v>536.11000000000058</v>
      </c>
    </row>
    <row r="168" spans="2:27" x14ac:dyDescent="0.25">
      <c r="B168">
        <v>1</v>
      </c>
      <c r="C168">
        <v>50</v>
      </c>
      <c r="E168" t="s">
        <v>34</v>
      </c>
      <c r="G168">
        <v>51900</v>
      </c>
      <c r="K168" s="2">
        <v>-536.11</v>
      </c>
      <c r="L168" s="3"/>
      <c r="N168" t="s">
        <v>35</v>
      </c>
      <c r="X168" s="2"/>
      <c r="Y168" s="2"/>
      <c r="Z168" s="2"/>
    </row>
    <row r="169" spans="2:27" x14ac:dyDescent="0.25">
      <c r="B169">
        <v>2</v>
      </c>
      <c r="C169">
        <v>40</v>
      </c>
      <c r="E169" t="s">
        <v>34</v>
      </c>
      <c r="G169">
        <v>472100</v>
      </c>
      <c r="K169" s="2">
        <v>536.11</v>
      </c>
      <c r="L169" s="3"/>
      <c r="N169" t="s">
        <v>35</v>
      </c>
      <c r="X169" s="2"/>
      <c r="Y169" s="2"/>
      <c r="Z169" s="2"/>
    </row>
    <row r="170" spans="2:27" x14ac:dyDescent="0.25">
      <c r="K170" s="2"/>
    </row>
    <row r="171" spans="2:27" x14ac:dyDescent="0.25">
      <c r="K171" s="2"/>
      <c r="R171" s="13" t="s">
        <v>128</v>
      </c>
      <c r="S171" s="14"/>
    </row>
    <row r="172" spans="2:27" x14ac:dyDescent="0.25">
      <c r="K172" s="2"/>
      <c r="R172" s="15" t="s">
        <v>129</v>
      </c>
      <c r="S172" s="14">
        <v>1273.26</v>
      </c>
    </row>
    <row r="173" spans="2:27" x14ac:dyDescent="0.25">
      <c r="K173" s="2"/>
      <c r="R173" s="15" t="s">
        <v>130</v>
      </c>
      <c r="S173" s="14">
        <v>1880</v>
      </c>
    </row>
    <row r="174" spans="2:27" x14ac:dyDescent="0.25">
      <c r="K174" s="2"/>
      <c r="R174" s="15" t="s">
        <v>131</v>
      </c>
      <c r="S174" s="14">
        <v>11266.56</v>
      </c>
    </row>
    <row r="175" spans="2:27" x14ac:dyDescent="0.25">
      <c r="K175" s="2"/>
      <c r="R175" s="15" t="s">
        <v>132</v>
      </c>
      <c r="S175" s="14">
        <v>6823</v>
      </c>
    </row>
    <row r="176" spans="2:27" x14ac:dyDescent="0.25">
      <c r="K176" s="2"/>
      <c r="R176" s="15" t="s">
        <v>133</v>
      </c>
      <c r="S176" s="14">
        <v>7061.73</v>
      </c>
    </row>
    <row r="177" spans="11:19" x14ac:dyDescent="0.25">
      <c r="K177" s="2"/>
      <c r="R177" s="15" t="s">
        <v>121</v>
      </c>
      <c r="S177" s="14">
        <v>17155.52</v>
      </c>
    </row>
    <row r="178" spans="11:19" x14ac:dyDescent="0.25">
      <c r="K178" s="2"/>
      <c r="R178" s="16" t="s">
        <v>134</v>
      </c>
      <c r="S178" s="17">
        <f>SUM(S172:S177)</f>
        <v>45460.07</v>
      </c>
    </row>
    <row r="179" spans="11:19" x14ac:dyDescent="0.25">
      <c r="K179" s="2"/>
    </row>
    <row r="180" spans="11:19" x14ac:dyDescent="0.25">
      <c r="K180" s="2"/>
    </row>
    <row r="181" spans="11:19" x14ac:dyDescent="0.25">
      <c r="K181" s="2"/>
    </row>
    <row r="182" spans="11:19" x14ac:dyDescent="0.25">
      <c r="K182" s="2"/>
    </row>
    <row r="183" spans="11:19" x14ac:dyDescent="0.25">
      <c r="K183" s="2"/>
    </row>
    <row r="184" spans="11:19" x14ac:dyDescent="0.25">
      <c r="K184" s="2"/>
    </row>
    <row r="185" spans="11:19" x14ac:dyDescent="0.25">
      <c r="K185" s="2"/>
    </row>
    <row r="186" spans="11:19" x14ac:dyDescent="0.25">
      <c r="K186" s="2"/>
    </row>
    <row r="187" spans="11:19" x14ac:dyDescent="0.25">
      <c r="K187" s="2"/>
    </row>
    <row r="188" spans="11:19" x14ac:dyDescent="0.25">
      <c r="K188" s="2"/>
    </row>
    <row r="189" spans="11:19" x14ac:dyDescent="0.25">
      <c r="K189" s="2"/>
    </row>
    <row r="190" spans="11:19" x14ac:dyDescent="0.25">
      <c r="K190" s="2"/>
    </row>
    <row r="191" spans="11:19" x14ac:dyDescent="0.25">
      <c r="K191" s="2"/>
    </row>
    <row r="192" spans="11:19" x14ac:dyDescent="0.25">
      <c r="K192" s="2"/>
    </row>
    <row r="193" spans="11:11" x14ac:dyDescent="0.25">
      <c r="K193" s="2"/>
    </row>
    <row r="194" spans="11:11" x14ac:dyDescent="0.25">
      <c r="K194" s="2"/>
    </row>
    <row r="195" spans="11:11" x14ac:dyDescent="0.25">
      <c r="K195" s="2"/>
    </row>
    <row r="196" spans="11:11" x14ac:dyDescent="0.25">
      <c r="K196" s="2"/>
    </row>
    <row r="197" spans="11:11" x14ac:dyDescent="0.25">
      <c r="K197" s="2"/>
    </row>
    <row r="198" spans="11:11" x14ac:dyDescent="0.25">
      <c r="K198" s="2"/>
    </row>
    <row r="199" spans="11:11" x14ac:dyDescent="0.25">
      <c r="K199" s="2"/>
    </row>
    <row r="200" spans="11:11" x14ac:dyDescent="0.25">
      <c r="K200" s="2"/>
    </row>
    <row r="201" spans="11:11" x14ac:dyDescent="0.25">
      <c r="K201" s="2"/>
    </row>
    <row r="202" spans="11:11" x14ac:dyDescent="0.25">
      <c r="K202" s="2"/>
    </row>
    <row r="203" spans="11:11" x14ac:dyDescent="0.25">
      <c r="K203" s="2"/>
    </row>
    <row r="204" spans="11:11" x14ac:dyDescent="0.25">
      <c r="K204" s="2"/>
    </row>
    <row r="205" spans="11:11" x14ac:dyDescent="0.25">
      <c r="K20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8C2B-F23E-48EF-B3D7-A78A0234D5D2}">
  <dimension ref="A1:AC205"/>
  <sheetViews>
    <sheetView workbookViewId="0">
      <selection activeCell="V7" sqref="V7"/>
    </sheetView>
  </sheetViews>
  <sheetFormatPr defaultRowHeight="15" x14ac:dyDescent="0.25"/>
  <cols>
    <col min="10" max="10" width="9.85546875" bestFit="1" customWidth="1"/>
    <col min="13" max="14" width="9.85546875" bestFit="1" customWidth="1"/>
    <col min="15" max="15" width="15" bestFit="1" customWidth="1"/>
    <col min="16" max="16" width="9.85546875" bestFit="1" customWidth="1"/>
    <col min="20" max="20" width="14.7109375" bestFit="1" customWidth="1"/>
    <col min="29" max="29" width="9.85546875" bestFit="1" customWidth="1"/>
  </cols>
  <sheetData>
    <row r="1" spans="1:29" x14ac:dyDescent="0.25">
      <c r="A1" t="s">
        <v>0</v>
      </c>
    </row>
    <row r="2" spans="1:29" x14ac:dyDescent="0.25">
      <c r="A2" t="s">
        <v>1</v>
      </c>
    </row>
    <row r="4" spans="1:29" x14ac:dyDescent="0.25">
      <c r="B4" t="s">
        <v>2</v>
      </c>
      <c r="D4" t="s">
        <v>3</v>
      </c>
      <c r="H4" t="s">
        <v>4</v>
      </c>
      <c r="J4" t="s">
        <v>5</v>
      </c>
      <c r="M4" t="s">
        <v>6</v>
      </c>
      <c r="N4" t="s">
        <v>7</v>
      </c>
      <c r="P4" t="s">
        <v>8</v>
      </c>
      <c r="Q4" t="s">
        <v>9</v>
      </c>
      <c r="S4" t="s">
        <v>10</v>
      </c>
      <c r="U4" t="s">
        <v>11</v>
      </c>
      <c r="V4" t="s">
        <v>12</v>
      </c>
      <c r="W4" t="s">
        <v>13</v>
      </c>
      <c r="X4" t="s">
        <v>14</v>
      </c>
      <c r="Z4" t="s">
        <v>15</v>
      </c>
      <c r="AA4" t="s">
        <v>16</v>
      </c>
      <c r="AB4" t="s">
        <v>17</v>
      </c>
      <c r="AC4" t="s">
        <v>18</v>
      </c>
    </row>
    <row r="5" spans="1:29" x14ac:dyDescent="0.25">
      <c r="B5" t="s">
        <v>19</v>
      </c>
      <c r="C5" t="s">
        <v>20</v>
      </c>
      <c r="E5" t="s">
        <v>21</v>
      </c>
      <c r="F5" t="s">
        <v>22</v>
      </c>
      <c r="G5" t="s">
        <v>23</v>
      </c>
      <c r="I5" t="s">
        <v>24</v>
      </c>
      <c r="K5" t="s">
        <v>25</v>
      </c>
      <c r="L5" t="s">
        <v>26</v>
      </c>
      <c r="O5" t="s">
        <v>27</v>
      </c>
      <c r="R5" t="s">
        <v>28</v>
      </c>
      <c r="T5" t="s">
        <v>29</v>
      </c>
      <c r="Y5" t="s">
        <v>30</v>
      </c>
    </row>
    <row r="7" spans="1:29" x14ac:dyDescent="0.25">
      <c r="B7">
        <v>7982</v>
      </c>
      <c r="D7">
        <v>1</v>
      </c>
      <c r="H7" t="s">
        <v>31</v>
      </c>
      <c r="J7" s="1">
        <v>45400</v>
      </c>
      <c r="M7" s="1">
        <v>45413</v>
      </c>
      <c r="N7" s="1">
        <v>45838</v>
      </c>
      <c r="O7" s="2"/>
      <c r="P7" s="1">
        <v>47238</v>
      </c>
      <c r="Q7">
        <v>1</v>
      </c>
      <c r="S7">
        <v>30</v>
      </c>
      <c r="V7">
        <v>13</v>
      </c>
      <c r="Z7" t="s">
        <v>32</v>
      </c>
      <c r="AA7" t="s">
        <v>32</v>
      </c>
      <c r="AB7" t="s">
        <v>33</v>
      </c>
      <c r="AC7" s="1">
        <v>45400</v>
      </c>
    </row>
    <row r="8" spans="1:29" x14ac:dyDescent="0.25">
      <c r="B8">
        <v>1</v>
      </c>
      <c r="C8">
        <v>40</v>
      </c>
      <c r="G8" t="s">
        <v>34</v>
      </c>
      <c r="I8">
        <v>214050</v>
      </c>
      <c r="L8">
        <v>0</v>
      </c>
      <c r="O8" s="2">
        <v>545</v>
      </c>
      <c r="R8" t="s">
        <v>35</v>
      </c>
      <c r="T8">
        <v>545</v>
      </c>
      <c r="Y8" t="s">
        <v>35</v>
      </c>
    </row>
    <row r="9" spans="1:29" x14ac:dyDescent="0.25">
      <c r="B9">
        <v>2</v>
      </c>
      <c r="C9">
        <v>50</v>
      </c>
      <c r="G9" t="s">
        <v>34</v>
      </c>
      <c r="I9">
        <v>410050</v>
      </c>
      <c r="L9">
        <v>0</v>
      </c>
      <c r="O9" s="2">
        <v>-545</v>
      </c>
      <c r="R9" t="s">
        <v>35</v>
      </c>
      <c r="T9">
        <v>-545</v>
      </c>
      <c r="Y9" t="s">
        <v>35</v>
      </c>
    </row>
    <row r="10" spans="1:29" x14ac:dyDescent="0.25">
      <c r="O10" s="2"/>
    </row>
    <row r="11" spans="1:29" x14ac:dyDescent="0.25">
      <c r="B11">
        <v>7982</v>
      </c>
      <c r="D11">
        <v>2</v>
      </c>
      <c r="H11" t="s">
        <v>31</v>
      </c>
      <c r="J11" s="1">
        <v>45400</v>
      </c>
      <c r="M11" s="1">
        <v>45383</v>
      </c>
      <c r="N11" s="1">
        <v>45534</v>
      </c>
      <c r="O11" s="2"/>
      <c r="P11" s="1">
        <v>45534</v>
      </c>
      <c r="Q11">
        <v>1</v>
      </c>
      <c r="S11">
        <v>30</v>
      </c>
      <c r="V11">
        <v>5</v>
      </c>
      <c r="W11" t="s">
        <v>36</v>
      </c>
      <c r="Z11" t="s">
        <v>37</v>
      </c>
      <c r="AA11" t="s">
        <v>38</v>
      </c>
      <c r="AB11" t="s">
        <v>33</v>
      </c>
      <c r="AC11" s="1">
        <v>45400</v>
      </c>
    </row>
    <row r="12" spans="1:29" x14ac:dyDescent="0.25">
      <c r="B12">
        <v>1</v>
      </c>
      <c r="C12">
        <v>50</v>
      </c>
      <c r="G12" t="s">
        <v>34</v>
      </c>
      <c r="I12">
        <v>51900</v>
      </c>
      <c r="L12">
        <v>0</v>
      </c>
      <c r="O12" s="2">
        <v>-8237.25</v>
      </c>
      <c r="R12" t="s">
        <v>35</v>
      </c>
      <c r="T12" t="s">
        <v>39</v>
      </c>
      <c r="Y12" t="s">
        <v>35</v>
      </c>
    </row>
    <row r="13" spans="1:29" x14ac:dyDescent="0.25">
      <c r="B13">
        <v>2</v>
      </c>
      <c r="C13">
        <v>40</v>
      </c>
      <c r="G13" t="s">
        <v>34</v>
      </c>
      <c r="I13">
        <v>472100</v>
      </c>
      <c r="K13" t="s">
        <v>40</v>
      </c>
      <c r="L13">
        <v>0</v>
      </c>
      <c r="O13" s="2">
        <v>8237.25</v>
      </c>
      <c r="R13" t="s">
        <v>35</v>
      </c>
      <c r="T13" t="s">
        <v>41</v>
      </c>
      <c r="Y13" t="s">
        <v>35</v>
      </c>
    </row>
    <row r="14" spans="1:29" x14ac:dyDescent="0.25">
      <c r="O14" s="2"/>
    </row>
    <row r="15" spans="1:29" x14ac:dyDescent="0.25">
      <c r="B15">
        <v>7982</v>
      </c>
      <c r="D15">
        <v>3</v>
      </c>
      <c r="H15" t="s">
        <v>31</v>
      </c>
      <c r="J15" s="1">
        <v>45400</v>
      </c>
      <c r="M15" s="1">
        <v>45383</v>
      </c>
      <c r="N15" s="1">
        <v>45534</v>
      </c>
      <c r="O15" s="2"/>
      <c r="P15" s="1">
        <v>45534</v>
      </c>
      <c r="Q15">
        <v>1</v>
      </c>
      <c r="S15">
        <v>30</v>
      </c>
      <c r="V15">
        <v>5</v>
      </c>
      <c r="W15" t="s">
        <v>36</v>
      </c>
      <c r="Z15" t="s">
        <v>42</v>
      </c>
      <c r="AA15" t="s">
        <v>43</v>
      </c>
      <c r="AB15" t="s">
        <v>33</v>
      </c>
      <c r="AC15" s="1">
        <v>45400</v>
      </c>
    </row>
    <row r="16" spans="1:29" x14ac:dyDescent="0.25">
      <c r="B16">
        <v>1</v>
      </c>
      <c r="C16">
        <v>50</v>
      </c>
      <c r="G16" t="s">
        <v>34</v>
      </c>
      <c r="I16">
        <v>51900</v>
      </c>
      <c r="L16">
        <v>0</v>
      </c>
      <c r="O16" s="2">
        <v>-3278.52</v>
      </c>
      <c r="R16" t="s">
        <v>35</v>
      </c>
      <c r="T16" t="s">
        <v>44</v>
      </c>
      <c r="Y16" t="s">
        <v>35</v>
      </c>
    </row>
    <row r="17" spans="2:29" x14ac:dyDescent="0.25">
      <c r="B17">
        <v>2</v>
      </c>
      <c r="C17">
        <v>40</v>
      </c>
      <c r="G17" t="s">
        <v>34</v>
      </c>
      <c r="I17">
        <v>472100</v>
      </c>
      <c r="K17" t="s">
        <v>40</v>
      </c>
      <c r="L17">
        <v>0</v>
      </c>
      <c r="O17" s="2">
        <v>3278.52</v>
      </c>
      <c r="R17" t="s">
        <v>35</v>
      </c>
      <c r="T17" t="s">
        <v>45</v>
      </c>
      <c r="Y17" t="s">
        <v>35</v>
      </c>
    </row>
    <row r="18" spans="2:29" x14ac:dyDescent="0.25">
      <c r="O18" s="2"/>
    </row>
    <row r="19" spans="2:29" x14ac:dyDescent="0.25">
      <c r="B19">
        <v>7982</v>
      </c>
      <c r="D19">
        <v>4</v>
      </c>
      <c r="H19" t="s">
        <v>31</v>
      </c>
      <c r="J19" s="1">
        <v>45400</v>
      </c>
      <c r="M19" s="1">
        <v>45383</v>
      </c>
      <c r="N19" s="1">
        <v>45716</v>
      </c>
      <c r="O19" s="2"/>
      <c r="P19" s="1">
        <v>45716</v>
      </c>
      <c r="Q19">
        <v>1</v>
      </c>
      <c r="S19">
        <v>30</v>
      </c>
      <c r="V19">
        <v>11</v>
      </c>
      <c r="W19" t="s">
        <v>36</v>
      </c>
      <c r="Z19" t="s">
        <v>42</v>
      </c>
      <c r="AA19" t="s">
        <v>43</v>
      </c>
      <c r="AB19" t="s">
        <v>33</v>
      </c>
      <c r="AC19" s="1">
        <v>45400</v>
      </c>
    </row>
    <row r="20" spans="2:29" x14ac:dyDescent="0.25">
      <c r="B20">
        <v>1</v>
      </c>
      <c r="C20">
        <v>50</v>
      </c>
      <c r="G20" t="s">
        <v>34</v>
      </c>
      <c r="I20">
        <v>51900</v>
      </c>
      <c r="L20">
        <v>0</v>
      </c>
      <c r="O20" s="2">
        <v>-7409.36</v>
      </c>
      <c r="R20" t="s">
        <v>35</v>
      </c>
      <c r="T20" t="s">
        <v>46</v>
      </c>
      <c r="Y20" t="s">
        <v>35</v>
      </c>
    </row>
    <row r="21" spans="2:29" x14ac:dyDescent="0.25">
      <c r="B21">
        <v>2</v>
      </c>
      <c r="C21">
        <v>40</v>
      </c>
      <c r="G21" t="s">
        <v>34</v>
      </c>
      <c r="I21">
        <v>472100</v>
      </c>
      <c r="K21" t="s">
        <v>40</v>
      </c>
      <c r="L21">
        <v>0</v>
      </c>
      <c r="O21" s="2">
        <v>7409.36</v>
      </c>
      <c r="R21" t="s">
        <v>35</v>
      </c>
      <c r="T21" t="s">
        <v>47</v>
      </c>
      <c r="Y21" t="s">
        <v>35</v>
      </c>
    </row>
    <row r="22" spans="2:29" x14ac:dyDescent="0.25">
      <c r="O22" s="2"/>
    </row>
    <row r="23" spans="2:29" x14ac:dyDescent="0.25">
      <c r="B23">
        <v>7982</v>
      </c>
      <c r="D23">
        <v>5</v>
      </c>
      <c r="H23" t="s">
        <v>31</v>
      </c>
      <c r="J23" s="1">
        <v>45412</v>
      </c>
      <c r="M23" s="1">
        <v>45383</v>
      </c>
      <c r="N23" s="1">
        <v>45656</v>
      </c>
      <c r="O23" s="2"/>
      <c r="P23" s="1">
        <v>45657</v>
      </c>
      <c r="Q23">
        <v>1</v>
      </c>
      <c r="S23">
        <v>30</v>
      </c>
      <c r="V23">
        <v>9</v>
      </c>
      <c r="W23" t="s">
        <v>36</v>
      </c>
      <c r="Z23" t="s">
        <v>48</v>
      </c>
      <c r="AA23" t="s">
        <v>49</v>
      </c>
      <c r="AB23" t="s">
        <v>50</v>
      </c>
      <c r="AC23" s="1">
        <v>45412</v>
      </c>
    </row>
    <row r="24" spans="2:29" x14ac:dyDescent="0.25">
      <c r="B24">
        <v>1</v>
      </c>
      <c r="C24">
        <v>40</v>
      </c>
      <c r="G24" t="s">
        <v>34</v>
      </c>
      <c r="I24">
        <v>480310</v>
      </c>
      <c r="K24" t="s">
        <v>40</v>
      </c>
      <c r="L24">
        <v>0</v>
      </c>
      <c r="O24" s="2">
        <v>1060.0999999999999</v>
      </c>
      <c r="R24" t="s">
        <v>35</v>
      </c>
      <c r="T24" t="s">
        <v>51</v>
      </c>
      <c r="Y24" t="s">
        <v>35</v>
      </c>
    </row>
    <row r="25" spans="2:29" x14ac:dyDescent="0.25">
      <c r="B25">
        <v>2</v>
      </c>
      <c r="C25">
        <v>50</v>
      </c>
      <c r="G25" t="s">
        <v>34</v>
      </c>
      <c r="I25">
        <v>51200</v>
      </c>
      <c r="L25">
        <v>0</v>
      </c>
      <c r="O25" s="2">
        <v>-1060.0999999999999</v>
      </c>
      <c r="R25" t="s">
        <v>35</v>
      </c>
      <c r="T25" t="s">
        <v>52</v>
      </c>
      <c r="Y25" t="s">
        <v>35</v>
      </c>
    </row>
    <row r="26" spans="2:29" x14ac:dyDescent="0.25">
      <c r="O26" s="2"/>
    </row>
    <row r="27" spans="2:29" x14ac:dyDescent="0.25">
      <c r="B27">
        <v>7982</v>
      </c>
      <c r="D27">
        <v>6</v>
      </c>
      <c r="H27" t="s">
        <v>31</v>
      </c>
      <c r="J27" s="1">
        <v>45439</v>
      </c>
      <c r="M27" s="1">
        <v>45413</v>
      </c>
      <c r="N27" s="1">
        <v>45442</v>
      </c>
      <c r="O27" s="2"/>
      <c r="P27" s="1">
        <v>45443</v>
      </c>
      <c r="Q27">
        <v>1</v>
      </c>
      <c r="S27">
        <v>30</v>
      </c>
      <c r="V27">
        <v>1</v>
      </c>
      <c r="W27" t="s">
        <v>36</v>
      </c>
      <c r="Z27" t="s">
        <v>53</v>
      </c>
      <c r="AA27" t="s">
        <v>54</v>
      </c>
      <c r="AB27" t="s">
        <v>50</v>
      </c>
      <c r="AC27" s="1">
        <v>45439</v>
      </c>
    </row>
    <row r="28" spans="2:29" x14ac:dyDescent="0.25">
      <c r="B28">
        <v>1</v>
      </c>
      <c r="C28">
        <v>40</v>
      </c>
      <c r="G28" t="s">
        <v>34</v>
      </c>
      <c r="I28">
        <v>707900</v>
      </c>
      <c r="K28" t="s">
        <v>40</v>
      </c>
      <c r="L28">
        <v>0</v>
      </c>
      <c r="O28" s="2">
        <v>388.37</v>
      </c>
      <c r="R28" t="s">
        <v>35</v>
      </c>
      <c r="T28">
        <v>388.37</v>
      </c>
      <c r="Y28" t="s">
        <v>35</v>
      </c>
    </row>
    <row r="29" spans="2:29" x14ac:dyDescent="0.25">
      <c r="B29">
        <v>2</v>
      </c>
      <c r="C29">
        <v>50</v>
      </c>
      <c r="G29" t="s">
        <v>34</v>
      </c>
      <c r="I29">
        <v>51900</v>
      </c>
      <c r="L29">
        <v>0</v>
      </c>
      <c r="O29" s="2">
        <v>-388.37</v>
      </c>
      <c r="R29" t="s">
        <v>35</v>
      </c>
      <c r="T29">
        <v>-388.37</v>
      </c>
      <c r="Y29" t="s">
        <v>35</v>
      </c>
    </row>
    <row r="30" spans="2:29" x14ac:dyDescent="0.25">
      <c r="O30" s="2"/>
    </row>
    <row r="31" spans="2:29" x14ac:dyDescent="0.25">
      <c r="B31">
        <v>7982</v>
      </c>
      <c r="D31">
        <v>7</v>
      </c>
      <c r="H31" t="s">
        <v>31</v>
      </c>
      <c r="J31" s="1">
        <v>45439</v>
      </c>
      <c r="M31" s="1">
        <v>45444</v>
      </c>
      <c r="N31" s="1">
        <v>45777</v>
      </c>
      <c r="O31" s="2"/>
      <c r="P31" s="1">
        <v>45777</v>
      </c>
      <c r="Q31">
        <v>1</v>
      </c>
      <c r="S31">
        <v>30</v>
      </c>
      <c r="V31">
        <v>11</v>
      </c>
      <c r="W31" t="s">
        <v>36</v>
      </c>
      <c r="Z31" t="s">
        <v>53</v>
      </c>
      <c r="AA31" t="s">
        <v>54</v>
      </c>
      <c r="AB31" t="s">
        <v>50</v>
      </c>
      <c r="AC31" s="1">
        <v>45439</v>
      </c>
    </row>
    <row r="32" spans="2:29" x14ac:dyDescent="0.25">
      <c r="B32">
        <v>1</v>
      </c>
      <c r="C32">
        <v>40</v>
      </c>
      <c r="G32" t="s">
        <v>34</v>
      </c>
      <c r="I32">
        <v>707900</v>
      </c>
      <c r="K32" t="s">
        <v>40</v>
      </c>
      <c r="L32">
        <v>0</v>
      </c>
      <c r="O32" s="2">
        <v>388.33</v>
      </c>
      <c r="R32" t="s">
        <v>35</v>
      </c>
      <c r="T32">
        <v>388.33</v>
      </c>
      <c r="Y32" t="s">
        <v>35</v>
      </c>
    </row>
    <row r="33" spans="2:29" x14ac:dyDescent="0.25">
      <c r="B33">
        <v>2</v>
      </c>
      <c r="C33">
        <v>50</v>
      </c>
      <c r="G33" t="s">
        <v>34</v>
      </c>
      <c r="I33">
        <v>51900</v>
      </c>
      <c r="L33">
        <v>0</v>
      </c>
      <c r="O33" s="2">
        <v>-388.33</v>
      </c>
      <c r="R33" t="s">
        <v>35</v>
      </c>
      <c r="T33">
        <v>-388.33</v>
      </c>
      <c r="Y33" t="s">
        <v>35</v>
      </c>
    </row>
    <row r="34" spans="2:29" x14ac:dyDescent="0.25">
      <c r="O34" s="2"/>
    </row>
    <row r="35" spans="2:29" x14ac:dyDescent="0.25">
      <c r="B35">
        <v>7982</v>
      </c>
      <c r="D35">
        <v>8</v>
      </c>
      <c r="H35" t="s">
        <v>31</v>
      </c>
      <c r="J35" s="1">
        <v>45564</v>
      </c>
      <c r="M35" s="1">
        <v>45566</v>
      </c>
      <c r="N35" s="1">
        <v>45595</v>
      </c>
      <c r="O35" s="2"/>
      <c r="P35" s="1">
        <v>45596</v>
      </c>
      <c r="Q35">
        <v>1</v>
      </c>
      <c r="S35">
        <v>30</v>
      </c>
      <c r="V35">
        <v>1</v>
      </c>
      <c r="W35" t="s">
        <v>36</v>
      </c>
      <c r="Z35" t="s">
        <v>55</v>
      </c>
      <c r="AA35" t="s">
        <v>56</v>
      </c>
      <c r="AB35" t="s">
        <v>50</v>
      </c>
      <c r="AC35" s="1">
        <v>45564</v>
      </c>
    </row>
    <row r="36" spans="2:29" x14ac:dyDescent="0.25">
      <c r="B36">
        <v>1</v>
      </c>
      <c r="C36">
        <v>40</v>
      </c>
      <c r="G36" t="s">
        <v>34</v>
      </c>
      <c r="I36">
        <v>490000</v>
      </c>
      <c r="K36" t="s">
        <v>40</v>
      </c>
      <c r="L36">
        <v>0</v>
      </c>
      <c r="O36" s="2">
        <v>2058.44</v>
      </c>
      <c r="R36" t="s">
        <v>35</v>
      </c>
      <c r="T36" t="s">
        <v>57</v>
      </c>
      <c r="Y36" t="s">
        <v>35</v>
      </c>
    </row>
    <row r="37" spans="2:29" x14ac:dyDescent="0.25">
      <c r="B37">
        <v>2</v>
      </c>
      <c r="C37">
        <v>50</v>
      </c>
      <c r="G37" t="s">
        <v>34</v>
      </c>
      <c r="I37">
        <v>51900</v>
      </c>
      <c r="L37">
        <v>0</v>
      </c>
      <c r="O37" s="2">
        <v>-2058.44</v>
      </c>
      <c r="R37" t="s">
        <v>35</v>
      </c>
      <c r="T37" t="s">
        <v>58</v>
      </c>
      <c r="Y37" t="s">
        <v>35</v>
      </c>
    </row>
    <row r="38" spans="2:29" x14ac:dyDescent="0.25">
      <c r="O38" s="2"/>
    </row>
    <row r="39" spans="2:29" x14ac:dyDescent="0.25">
      <c r="B39">
        <v>7982</v>
      </c>
      <c r="D39">
        <v>9</v>
      </c>
      <c r="H39" t="s">
        <v>31</v>
      </c>
      <c r="J39" s="1">
        <v>45565</v>
      </c>
      <c r="M39" s="1">
        <v>45566</v>
      </c>
      <c r="N39" s="1">
        <v>45595</v>
      </c>
      <c r="O39" s="2"/>
      <c r="P39" s="1">
        <v>45596</v>
      </c>
      <c r="Q39">
        <v>1</v>
      </c>
      <c r="S39">
        <v>30</v>
      </c>
      <c r="V39">
        <v>1</v>
      </c>
      <c r="W39" t="s">
        <v>36</v>
      </c>
      <c r="Z39" t="s">
        <v>59</v>
      </c>
      <c r="AA39" t="s">
        <v>59</v>
      </c>
      <c r="AB39" t="s">
        <v>50</v>
      </c>
      <c r="AC39" s="1">
        <v>45565</v>
      </c>
    </row>
    <row r="40" spans="2:29" x14ac:dyDescent="0.25">
      <c r="B40">
        <v>1</v>
      </c>
      <c r="C40">
        <v>40</v>
      </c>
      <c r="G40" t="s">
        <v>34</v>
      </c>
      <c r="I40">
        <v>480400</v>
      </c>
      <c r="K40" t="s">
        <v>40</v>
      </c>
      <c r="L40">
        <v>0</v>
      </c>
      <c r="O40" s="2">
        <v>424.38</v>
      </c>
      <c r="R40" t="s">
        <v>35</v>
      </c>
      <c r="T40">
        <v>424.38</v>
      </c>
      <c r="Y40" t="s">
        <v>35</v>
      </c>
    </row>
    <row r="41" spans="2:29" x14ac:dyDescent="0.25">
      <c r="B41">
        <v>2</v>
      </c>
      <c r="C41">
        <v>50</v>
      </c>
      <c r="G41" t="s">
        <v>34</v>
      </c>
      <c r="I41">
        <v>51150</v>
      </c>
      <c r="L41">
        <v>0</v>
      </c>
      <c r="O41" s="2">
        <v>-424.38</v>
      </c>
      <c r="R41" t="s">
        <v>35</v>
      </c>
      <c r="T41">
        <v>-424.38</v>
      </c>
      <c r="Y41" t="s">
        <v>35</v>
      </c>
    </row>
    <row r="42" spans="2:29" x14ac:dyDescent="0.25">
      <c r="O42" s="2"/>
    </row>
    <row r="43" spans="2:29" x14ac:dyDescent="0.25">
      <c r="B43">
        <v>7982</v>
      </c>
      <c r="D43">
        <v>10</v>
      </c>
      <c r="H43" t="s">
        <v>31</v>
      </c>
      <c r="J43" s="1">
        <v>45565</v>
      </c>
      <c r="M43" s="1">
        <v>45597</v>
      </c>
      <c r="N43" s="1">
        <v>45838</v>
      </c>
      <c r="O43" s="2"/>
      <c r="P43" s="1">
        <v>45930</v>
      </c>
      <c r="Q43">
        <v>1</v>
      </c>
      <c r="S43">
        <v>30</v>
      </c>
      <c r="V43">
        <v>7</v>
      </c>
      <c r="Z43" t="s">
        <v>59</v>
      </c>
      <c r="AA43" t="s">
        <v>59</v>
      </c>
      <c r="AB43" t="s">
        <v>50</v>
      </c>
      <c r="AC43" s="1">
        <v>45565</v>
      </c>
    </row>
    <row r="44" spans="2:29" x14ac:dyDescent="0.25">
      <c r="B44">
        <v>1</v>
      </c>
      <c r="C44">
        <v>40</v>
      </c>
      <c r="G44" t="s">
        <v>34</v>
      </c>
      <c r="I44">
        <v>480400</v>
      </c>
      <c r="K44" t="s">
        <v>40</v>
      </c>
      <c r="L44">
        <v>0</v>
      </c>
      <c r="O44" s="2">
        <v>424.42</v>
      </c>
      <c r="R44" t="s">
        <v>35</v>
      </c>
      <c r="T44">
        <v>424.42</v>
      </c>
      <c r="Y44" t="s">
        <v>35</v>
      </c>
    </row>
    <row r="45" spans="2:29" x14ac:dyDescent="0.25">
      <c r="B45">
        <v>2</v>
      </c>
      <c r="C45">
        <v>50</v>
      </c>
      <c r="G45" t="s">
        <v>34</v>
      </c>
      <c r="I45">
        <v>51150</v>
      </c>
      <c r="L45">
        <v>0</v>
      </c>
      <c r="O45" s="2">
        <v>-424.42</v>
      </c>
      <c r="R45" t="s">
        <v>35</v>
      </c>
      <c r="T45">
        <v>-424.42</v>
      </c>
      <c r="Y45" t="s">
        <v>35</v>
      </c>
    </row>
    <row r="46" spans="2:29" x14ac:dyDescent="0.25">
      <c r="O46" s="2"/>
    </row>
    <row r="47" spans="2:29" x14ac:dyDescent="0.25">
      <c r="B47">
        <v>7982</v>
      </c>
      <c r="D47">
        <v>11</v>
      </c>
      <c r="H47" t="s">
        <v>31</v>
      </c>
      <c r="J47" s="1">
        <v>45618</v>
      </c>
      <c r="M47" s="1">
        <v>45597</v>
      </c>
      <c r="N47" s="1">
        <v>45838</v>
      </c>
      <c r="O47" s="2"/>
      <c r="P47" s="1">
        <v>46295</v>
      </c>
      <c r="Q47">
        <v>1</v>
      </c>
      <c r="S47">
        <v>30</v>
      </c>
      <c r="V47">
        <v>7</v>
      </c>
      <c r="Z47" t="s">
        <v>60</v>
      </c>
      <c r="AA47" t="s">
        <v>61</v>
      </c>
      <c r="AB47" t="s">
        <v>62</v>
      </c>
      <c r="AC47" s="1">
        <v>45618</v>
      </c>
    </row>
    <row r="48" spans="2:29" x14ac:dyDescent="0.25">
      <c r="B48">
        <v>1</v>
      </c>
      <c r="C48">
        <v>50</v>
      </c>
      <c r="G48" t="s">
        <v>34</v>
      </c>
      <c r="I48">
        <v>51900</v>
      </c>
      <c r="L48">
        <v>0</v>
      </c>
      <c r="O48" s="2">
        <v>-704.16</v>
      </c>
      <c r="R48" t="s">
        <v>35</v>
      </c>
      <c r="T48">
        <v>-704.16</v>
      </c>
      <c r="Y48" t="s">
        <v>35</v>
      </c>
    </row>
    <row r="49" spans="2:29" x14ac:dyDescent="0.25">
      <c r="B49">
        <v>2</v>
      </c>
      <c r="C49">
        <v>40</v>
      </c>
      <c r="G49" t="s">
        <v>34</v>
      </c>
      <c r="I49">
        <v>707900</v>
      </c>
      <c r="K49" t="s">
        <v>40</v>
      </c>
      <c r="L49">
        <v>0</v>
      </c>
      <c r="O49" s="2">
        <v>704.16</v>
      </c>
      <c r="R49" t="s">
        <v>35</v>
      </c>
      <c r="T49">
        <v>704.16</v>
      </c>
      <c r="Y49" t="s">
        <v>35</v>
      </c>
    </row>
    <row r="50" spans="2:29" x14ac:dyDescent="0.25">
      <c r="O50" s="2"/>
    </row>
    <row r="51" spans="2:29" x14ac:dyDescent="0.25">
      <c r="B51">
        <v>7982</v>
      </c>
      <c r="D51">
        <v>12</v>
      </c>
      <c r="H51" t="s">
        <v>31</v>
      </c>
      <c r="J51" s="1">
        <v>45624</v>
      </c>
      <c r="M51" s="1">
        <v>45597</v>
      </c>
      <c r="N51" s="1">
        <v>45838</v>
      </c>
      <c r="O51" s="2"/>
      <c r="P51" s="1">
        <v>46295</v>
      </c>
      <c r="Q51">
        <v>1</v>
      </c>
      <c r="S51">
        <v>30</v>
      </c>
      <c r="V51">
        <v>7</v>
      </c>
      <c r="Z51" t="s">
        <v>63</v>
      </c>
      <c r="AA51" t="s">
        <v>64</v>
      </c>
      <c r="AB51" t="s">
        <v>62</v>
      </c>
      <c r="AC51" s="1">
        <v>45624</v>
      </c>
    </row>
    <row r="52" spans="2:29" x14ac:dyDescent="0.25">
      <c r="B52">
        <v>1</v>
      </c>
      <c r="C52">
        <v>40</v>
      </c>
      <c r="G52" t="s">
        <v>34</v>
      </c>
      <c r="I52">
        <v>51900</v>
      </c>
      <c r="L52">
        <v>0</v>
      </c>
      <c r="O52" s="2">
        <v>704.16</v>
      </c>
      <c r="R52" t="s">
        <v>35</v>
      </c>
      <c r="T52">
        <v>704.16</v>
      </c>
      <c r="Y52" t="s">
        <v>35</v>
      </c>
    </row>
    <row r="53" spans="2:29" x14ac:dyDescent="0.25">
      <c r="B53">
        <v>2</v>
      </c>
      <c r="C53">
        <v>50</v>
      </c>
      <c r="G53" t="s">
        <v>34</v>
      </c>
      <c r="I53">
        <v>707900</v>
      </c>
      <c r="K53" t="s">
        <v>40</v>
      </c>
      <c r="L53">
        <v>0</v>
      </c>
      <c r="O53" s="2">
        <v>-704.16</v>
      </c>
      <c r="R53" t="s">
        <v>35</v>
      </c>
      <c r="T53">
        <v>-704.16</v>
      </c>
      <c r="Y53" t="s">
        <v>35</v>
      </c>
    </row>
    <row r="54" spans="2:29" x14ac:dyDescent="0.25">
      <c r="O54" s="2"/>
    </row>
    <row r="55" spans="2:29" x14ac:dyDescent="0.25">
      <c r="B55">
        <v>7982</v>
      </c>
      <c r="D55">
        <v>13</v>
      </c>
      <c r="H55" t="s">
        <v>31</v>
      </c>
      <c r="J55" s="1">
        <v>45624</v>
      </c>
      <c r="M55" s="1">
        <v>45597</v>
      </c>
      <c r="N55" s="1">
        <v>45626</v>
      </c>
      <c r="O55" s="2"/>
      <c r="P55" s="1">
        <v>45626</v>
      </c>
      <c r="Q55">
        <v>1</v>
      </c>
      <c r="S55">
        <v>30</v>
      </c>
      <c r="V55">
        <v>1</v>
      </c>
      <c r="W55" t="s">
        <v>36</v>
      </c>
      <c r="Z55" t="s">
        <v>63</v>
      </c>
      <c r="AA55" t="s">
        <v>65</v>
      </c>
      <c r="AB55" t="s">
        <v>62</v>
      </c>
      <c r="AC55" s="1">
        <v>45624</v>
      </c>
    </row>
    <row r="56" spans="2:29" x14ac:dyDescent="0.25">
      <c r="B56">
        <v>1</v>
      </c>
      <c r="C56">
        <v>50</v>
      </c>
      <c r="G56" t="s">
        <v>34</v>
      </c>
      <c r="I56">
        <v>51900</v>
      </c>
      <c r="L56">
        <v>0</v>
      </c>
      <c r="O56" s="2">
        <v>-704.32</v>
      </c>
      <c r="R56" t="s">
        <v>35</v>
      </c>
      <c r="T56">
        <v>-704.32</v>
      </c>
      <c r="Y56" t="s">
        <v>35</v>
      </c>
    </row>
    <row r="57" spans="2:29" x14ac:dyDescent="0.25">
      <c r="B57">
        <v>2</v>
      </c>
      <c r="C57">
        <v>40</v>
      </c>
      <c r="G57" t="s">
        <v>34</v>
      </c>
      <c r="I57">
        <v>707900</v>
      </c>
      <c r="K57" t="s">
        <v>40</v>
      </c>
      <c r="L57">
        <v>0</v>
      </c>
      <c r="O57" s="2">
        <v>704.32</v>
      </c>
      <c r="R57" t="s">
        <v>35</v>
      </c>
      <c r="T57">
        <v>704.32</v>
      </c>
      <c r="Y57" t="s">
        <v>35</v>
      </c>
    </row>
    <row r="58" spans="2:29" x14ac:dyDescent="0.25">
      <c r="O58" s="2"/>
    </row>
    <row r="59" spans="2:29" x14ac:dyDescent="0.25">
      <c r="B59">
        <v>7982</v>
      </c>
      <c r="D59">
        <v>14</v>
      </c>
      <c r="H59" t="s">
        <v>31</v>
      </c>
      <c r="J59" s="1">
        <v>45624</v>
      </c>
      <c r="M59" s="1">
        <v>45627</v>
      </c>
      <c r="N59" s="1">
        <v>45838</v>
      </c>
      <c r="O59" s="2"/>
      <c r="P59" s="1">
        <v>46295</v>
      </c>
      <c r="Q59">
        <v>1</v>
      </c>
      <c r="S59">
        <v>30</v>
      </c>
      <c r="V59">
        <v>6</v>
      </c>
      <c r="Z59" t="s">
        <v>63</v>
      </c>
      <c r="AA59" t="s">
        <v>65</v>
      </c>
      <c r="AB59" t="s">
        <v>62</v>
      </c>
      <c r="AC59" s="1">
        <v>45624</v>
      </c>
    </row>
    <row r="60" spans="2:29" x14ac:dyDescent="0.25">
      <c r="B60">
        <v>1</v>
      </c>
      <c r="C60">
        <v>50</v>
      </c>
      <c r="G60" t="s">
        <v>34</v>
      </c>
      <c r="I60">
        <v>51900</v>
      </c>
      <c r="L60">
        <v>0</v>
      </c>
      <c r="O60" s="2">
        <v>-704.16</v>
      </c>
      <c r="R60" t="s">
        <v>35</v>
      </c>
      <c r="T60">
        <v>-704.16</v>
      </c>
      <c r="Y60" t="s">
        <v>35</v>
      </c>
    </row>
    <row r="61" spans="2:29" x14ac:dyDescent="0.25">
      <c r="B61">
        <v>2</v>
      </c>
      <c r="C61">
        <v>40</v>
      </c>
      <c r="G61" t="s">
        <v>34</v>
      </c>
      <c r="I61">
        <v>707900</v>
      </c>
      <c r="K61" t="s">
        <v>40</v>
      </c>
      <c r="L61">
        <v>0</v>
      </c>
      <c r="O61" s="2">
        <v>704.16</v>
      </c>
      <c r="R61" t="s">
        <v>35</v>
      </c>
      <c r="T61">
        <v>704.16</v>
      </c>
      <c r="Y61" t="s">
        <v>35</v>
      </c>
    </row>
    <row r="62" spans="2:29" x14ac:dyDescent="0.25">
      <c r="O62" s="2"/>
    </row>
    <row r="63" spans="2:29" x14ac:dyDescent="0.25">
      <c r="B63">
        <v>7982</v>
      </c>
      <c r="D63">
        <v>15</v>
      </c>
      <c r="H63" t="s">
        <v>31</v>
      </c>
      <c r="J63" s="1">
        <v>45624</v>
      </c>
      <c r="M63" s="1">
        <v>45627</v>
      </c>
      <c r="N63" s="1">
        <v>45838</v>
      </c>
      <c r="O63" s="2"/>
      <c r="P63" s="1">
        <v>46295</v>
      </c>
      <c r="Q63">
        <v>1</v>
      </c>
      <c r="S63">
        <v>30</v>
      </c>
      <c r="V63">
        <v>6</v>
      </c>
      <c r="Z63" t="s">
        <v>63</v>
      </c>
      <c r="AA63" t="s">
        <v>65</v>
      </c>
      <c r="AB63" t="s">
        <v>62</v>
      </c>
      <c r="AC63" s="1">
        <v>45624</v>
      </c>
    </row>
    <row r="64" spans="2:29" x14ac:dyDescent="0.25">
      <c r="B64">
        <v>1</v>
      </c>
      <c r="C64">
        <v>40</v>
      </c>
      <c r="G64" t="s">
        <v>34</v>
      </c>
      <c r="I64">
        <v>51900</v>
      </c>
      <c r="L64">
        <v>0</v>
      </c>
      <c r="O64" s="2">
        <v>704.16</v>
      </c>
      <c r="R64" t="s">
        <v>35</v>
      </c>
      <c r="T64">
        <v>704.16</v>
      </c>
      <c r="Y64" t="s">
        <v>35</v>
      </c>
    </row>
    <row r="65" spans="2:29" x14ac:dyDescent="0.25">
      <c r="B65">
        <v>2</v>
      </c>
      <c r="C65">
        <v>50</v>
      </c>
      <c r="G65" t="s">
        <v>34</v>
      </c>
      <c r="I65">
        <v>707900</v>
      </c>
      <c r="K65" t="s">
        <v>40</v>
      </c>
      <c r="L65">
        <v>0</v>
      </c>
      <c r="O65" s="2">
        <v>-704.16</v>
      </c>
      <c r="R65" t="s">
        <v>35</v>
      </c>
      <c r="T65">
        <v>-704.16</v>
      </c>
      <c r="Y65" t="s">
        <v>35</v>
      </c>
    </row>
    <row r="66" spans="2:29" x14ac:dyDescent="0.25">
      <c r="O66" s="2"/>
    </row>
    <row r="67" spans="2:29" x14ac:dyDescent="0.25">
      <c r="B67">
        <v>7982</v>
      </c>
      <c r="D67">
        <v>16</v>
      </c>
      <c r="H67" t="s">
        <v>31</v>
      </c>
      <c r="J67" s="1">
        <v>45624</v>
      </c>
      <c r="M67" s="1">
        <v>45627</v>
      </c>
      <c r="N67" s="1">
        <v>45838</v>
      </c>
      <c r="O67" s="2"/>
      <c r="P67" s="1">
        <v>46325</v>
      </c>
      <c r="Q67">
        <v>1</v>
      </c>
      <c r="S67">
        <v>30</v>
      </c>
      <c r="V67">
        <v>6</v>
      </c>
      <c r="Z67" t="s">
        <v>63</v>
      </c>
      <c r="AA67" t="s">
        <v>65</v>
      </c>
      <c r="AB67" t="s">
        <v>62</v>
      </c>
      <c r="AC67" s="1">
        <v>45624</v>
      </c>
    </row>
    <row r="68" spans="2:29" x14ac:dyDescent="0.25">
      <c r="B68">
        <v>1</v>
      </c>
      <c r="C68">
        <v>50</v>
      </c>
      <c r="G68" t="s">
        <v>34</v>
      </c>
      <c r="I68">
        <v>51900</v>
      </c>
      <c r="L68">
        <v>0</v>
      </c>
      <c r="O68" s="2">
        <v>-704.16</v>
      </c>
      <c r="R68" t="s">
        <v>35</v>
      </c>
      <c r="T68">
        <v>-704.16</v>
      </c>
      <c r="Y68" t="s">
        <v>35</v>
      </c>
    </row>
    <row r="69" spans="2:29" x14ac:dyDescent="0.25">
      <c r="B69">
        <v>2</v>
      </c>
      <c r="C69">
        <v>40</v>
      </c>
      <c r="G69" t="s">
        <v>34</v>
      </c>
      <c r="I69">
        <v>707900</v>
      </c>
      <c r="K69" t="s">
        <v>40</v>
      </c>
      <c r="L69">
        <v>0</v>
      </c>
      <c r="O69" s="2">
        <v>704.16</v>
      </c>
      <c r="R69" t="s">
        <v>35</v>
      </c>
      <c r="T69">
        <v>704.16</v>
      </c>
      <c r="Y69" t="s">
        <v>35</v>
      </c>
    </row>
    <row r="70" spans="2:29" x14ac:dyDescent="0.25">
      <c r="O70" s="2"/>
    </row>
    <row r="71" spans="2:29" x14ac:dyDescent="0.25">
      <c r="B71">
        <v>7982</v>
      </c>
      <c r="D71">
        <v>17</v>
      </c>
      <c r="H71" t="s">
        <v>31</v>
      </c>
      <c r="J71" s="1">
        <v>45625</v>
      </c>
      <c r="M71" s="1">
        <v>45597</v>
      </c>
      <c r="N71" s="1">
        <v>45626</v>
      </c>
      <c r="O71" s="2"/>
      <c r="P71" s="1">
        <v>45626</v>
      </c>
      <c r="Q71">
        <v>1</v>
      </c>
      <c r="S71">
        <v>30</v>
      </c>
      <c r="V71">
        <v>1</v>
      </c>
      <c r="W71" t="s">
        <v>36</v>
      </c>
      <c r="Z71" t="s">
        <v>66</v>
      </c>
      <c r="AA71" t="s">
        <v>66</v>
      </c>
      <c r="AB71" t="s">
        <v>62</v>
      </c>
      <c r="AC71" s="1">
        <v>45625</v>
      </c>
    </row>
    <row r="72" spans="2:29" x14ac:dyDescent="0.25">
      <c r="B72">
        <v>1</v>
      </c>
      <c r="C72">
        <v>50</v>
      </c>
      <c r="G72" t="s">
        <v>34</v>
      </c>
      <c r="I72">
        <v>51300</v>
      </c>
      <c r="L72">
        <v>0</v>
      </c>
      <c r="O72" s="2">
        <v>-26031.41</v>
      </c>
      <c r="R72" t="s">
        <v>35</v>
      </c>
      <c r="T72" t="s">
        <v>67</v>
      </c>
      <c r="Y72" t="s">
        <v>35</v>
      </c>
    </row>
    <row r="73" spans="2:29" x14ac:dyDescent="0.25">
      <c r="B73">
        <v>2</v>
      </c>
      <c r="C73">
        <v>40</v>
      </c>
      <c r="G73" t="s">
        <v>34</v>
      </c>
      <c r="I73">
        <v>472100</v>
      </c>
      <c r="K73" t="s">
        <v>40</v>
      </c>
      <c r="L73">
        <v>0</v>
      </c>
      <c r="O73" s="2">
        <v>26031.41</v>
      </c>
      <c r="R73" t="s">
        <v>35</v>
      </c>
      <c r="T73" t="s">
        <v>68</v>
      </c>
      <c r="Y73" t="s">
        <v>35</v>
      </c>
    </row>
    <row r="74" spans="2:29" x14ac:dyDescent="0.25">
      <c r="O74" s="2"/>
    </row>
    <row r="75" spans="2:29" x14ac:dyDescent="0.25">
      <c r="B75">
        <v>7982</v>
      </c>
      <c r="D75">
        <v>18</v>
      </c>
      <c r="H75" t="s">
        <v>31</v>
      </c>
      <c r="J75" s="1">
        <v>45625</v>
      </c>
      <c r="M75" s="1">
        <v>45627</v>
      </c>
      <c r="N75" s="1">
        <v>45838</v>
      </c>
      <c r="O75" s="2"/>
      <c r="P75" s="1">
        <v>45868</v>
      </c>
      <c r="Q75">
        <v>1</v>
      </c>
      <c r="S75">
        <v>30</v>
      </c>
      <c r="V75">
        <v>6</v>
      </c>
      <c r="Z75" t="s">
        <v>66</v>
      </c>
      <c r="AA75" t="s">
        <v>66</v>
      </c>
      <c r="AB75" t="s">
        <v>62</v>
      </c>
      <c r="AC75" s="1">
        <v>45625</v>
      </c>
    </row>
    <row r="76" spans="2:29" x14ac:dyDescent="0.25">
      <c r="B76">
        <v>1</v>
      </c>
      <c r="C76">
        <v>50</v>
      </c>
      <c r="G76" t="s">
        <v>34</v>
      </c>
      <c r="I76">
        <v>51300</v>
      </c>
      <c r="L76">
        <v>0</v>
      </c>
      <c r="O76" s="2">
        <v>-6507.84</v>
      </c>
      <c r="R76" t="s">
        <v>35</v>
      </c>
      <c r="T76" t="s">
        <v>69</v>
      </c>
      <c r="Y76" t="s">
        <v>35</v>
      </c>
    </row>
    <row r="77" spans="2:29" x14ac:dyDescent="0.25">
      <c r="B77">
        <v>2</v>
      </c>
      <c r="C77">
        <v>40</v>
      </c>
      <c r="G77" t="s">
        <v>34</v>
      </c>
      <c r="I77">
        <v>472100</v>
      </c>
      <c r="K77" t="s">
        <v>40</v>
      </c>
      <c r="L77">
        <v>0</v>
      </c>
      <c r="O77" s="2">
        <v>6507.84</v>
      </c>
      <c r="R77" t="s">
        <v>35</v>
      </c>
      <c r="T77" t="s">
        <v>70</v>
      </c>
      <c r="Y77" t="s">
        <v>35</v>
      </c>
    </row>
    <row r="78" spans="2:29" x14ac:dyDescent="0.25">
      <c r="O78" s="2"/>
    </row>
    <row r="79" spans="2:29" x14ac:dyDescent="0.25">
      <c r="B79">
        <v>7982</v>
      </c>
      <c r="D79">
        <v>19</v>
      </c>
      <c r="H79" t="s">
        <v>31</v>
      </c>
      <c r="J79" s="1">
        <v>45625</v>
      </c>
      <c r="M79" s="1">
        <v>45627</v>
      </c>
      <c r="N79" s="1">
        <v>45838</v>
      </c>
      <c r="O79" s="2"/>
      <c r="P79" s="1">
        <v>45991</v>
      </c>
      <c r="Q79">
        <v>1</v>
      </c>
      <c r="S79">
        <v>30</v>
      </c>
      <c r="V79">
        <v>6</v>
      </c>
      <c r="Z79" t="s">
        <v>71</v>
      </c>
      <c r="AA79" t="s">
        <v>72</v>
      </c>
      <c r="AB79" t="s">
        <v>62</v>
      </c>
      <c r="AC79" s="1">
        <v>45625</v>
      </c>
    </row>
    <row r="80" spans="2:29" x14ac:dyDescent="0.25">
      <c r="B80">
        <v>1</v>
      </c>
      <c r="C80">
        <v>50</v>
      </c>
      <c r="G80" t="s">
        <v>34</v>
      </c>
      <c r="I80">
        <v>51150</v>
      </c>
      <c r="L80">
        <v>0</v>
      </c>
      <c r="O80" s="2">
        <v>-376</v>
      </c>
      <c r="R80" t="s">
        <v>35</v>
      </c>
      <c r="T80">
        <v>-376</v>
      </c>
      <c r="Y80" t="s">
        <v>35</v>
      </c>
    </row>
    <row r="81" spans="2:29" x14ac:dyDescent="0.25">
      <c r="B81">
        <v>2</v>
      </c>
      <c r="C81">
        <v>40</v>
      </c>
      <c r="G81" t="s">
        <v>34</v>
      </c>
      <c r="I81">
        <v>480400</v>
      </c>
      <c r="K81" t="s">
        <v>40</v>
      </c>
      <c r="L81">
        <v>0</v>
      </c>
      <c r="O81" s="2">
        <v>376</v>
      </c>
      <c r="R81" t="s">
        <v>35</v>
      </c>
      <c r="T81">
        <v>376</v>
      </c>
      <c r="Y81" t="s">
        <v>35</v>
      </c>
    </row>
    <row r="82" spans="2:29" x14ac:dyDescent="0.25">
      <c r="O82" s="2"/>
    </row>
    <row r="83" spans="2:29" x14ac:dyDescent="0.25">
      <c r="B83">
        <v>7982</v>
      </c>
      <c r="D83">
        <v>20</v>
      </c>
      <c r="H83" t="s">
        <v>31</v>
      </c>
      <c r="J83" s="1">
        <v>45630</v>
      </c>
      <c r="M83" s="1">
        <v>45627</v>
      </c>
      <c r="N83" s="1">
        <v>45656</v>
      </c>
      <c r="O83" s="2"/>
      <c r="P83" s="1">
        <v>45657</v>
      </c>
      <c r="Q83">
        <v>1</v>
      </c>
      <c r="S83">
        <v>30</v>
      </c>
      <c r="V83">
        <v>1</v>
      </c>
      <c r="W83" t="s">
        <v>36</v>
      </c>
      <c r="Z83" t="s">
        <v>73</v>
      </c>
      <c r="AA83" t="s">
        <v>74</v>
      </c>
      <c r="AB83" t="s">
        <v>62</v>
      </c>
      <c r="AC83" s="1">
        <v>45630</v>
      </c>
    </row>
    <row r="84" spans="2:29" x14ac:dyDescent="0.25">
      <c r="B84">
        <v>1</v>
      </c>
      <c r="C84">
        <v>50</v>
      </c>
      <c r="G84" t="s">
        <v>34</v>
      </c>
      <c r="I84">
        <v>51900</v>
      </c>
      <c r="L84">
        <v>0</v>
      </c>
      <c r="O84" s="2">
        <v>-1158</v>
      </c>
      <c r="R84" t="s">
        <v>35</v>
      </c>
      <c r="T84" t="s">
        <v>75</v>
      </c>
      <c r="Y84" t="s">
        <v>35</v>
      </c>
    </row>
    <row r="85" spans="2:29" x14ac:dyDescent="0.25">
      <c r="B85">
        <v>2</v>
      </c>
      <c r="C85">
        <v>40</v>
      </c>
      <c r="G85" t="s">
        <v>34</v>
      </c>
      <c r="I85">
        <v>472100</v>
      </c>
      <c r="K85" t="s">
        <v>40</v>
      </c>
      <c r="L85">
        <v>0</v>
      </c>
      <c r="O85" s="2">
        <v>1158</v>
      </c>
      <c r="R85" t="s">
        <v>35</v>
      </c>
      <c r="T85" t="s">
        <v>76</v>
      </c>
      <c r="Y85" t="s">
        <v>35</v>
      </c>
    </row>
    <row r="86" spans="2:29" x14ac:dyDescent="0.25">
      <c r="O86" s="2"/>
    </row>
    <row r="87" spans="2:29" x14ac:dyDescent="0.25">
      <c r="B87">
        <v>7982</v>
      </c>
      <c r="D87">
        <v>21</v>
      </c>
      <c r="H87" t="s">
        <v>31</v>
      </c>
      <c r="J87" s="1">
        <v>45630</v>
      </c>
      <c r="M87" s="1">
        <v>45627</v>
      </c>
      <c r="N87" s="1">
        <v>45746</v>
      </c>
      <c r="O87" s="2"/>
      <c r="P87" s="1">
        <v>45747</v>
      </c>
      <c r="Q87">
        <v>1</v>
      </c>
      <c r="S87">
        <v>30</v>
      </c>
      <c r="V87">
        <v>4</v>
      </c>
      <c r="W87" t="s">
        <v>36</v>
      </c>
      <c r="Z87" t="s">
        <v>73</v>
      </c>
      <c r="AA87" t="s">
        <v>74</v>
      </c>
      <c r="AB87" t="s">
        <v>62</v>
      </c>
      <c r="AC87" s="1">
        <v>45630</v>
      </c>
    </row>
    <row r="88" spans="2:29" x14ac:dyDescent="0.25">
      <c r="B88">
        <v>1</v>
      </c>
      <c r="C88">
        <v>50</v>
      </c>
      <c r="G88" t="s">
        <v>34</v>
      </c>
      <c r="I88">
        <v>51900</v>
      </c>
      <c r="L88">
        <v>0</v>
      </c>
      <c r="O88" s="2">
        <v>-144.75</v>
      </c>
      <c r="R88" t="s">
        <v>35</v>
      </c>
      <c r="T88">
        <v>-144.75</v>
      </c>
      <c r="Y88" t="s">
        <v>35</v>
      </c>
    </row>
    <row r="89" spans="2:29" x14ac:dyDescent="0.25">
      <c r="B89">
        <v>2</v>
      </c>
      <c r="C89">
        <v>40</v>
      </c>
      <c r="G89" t="s">
        <v>34</v>
      </c>
      <c r="I89">
        <v>472100</v>
      </c>
      <c r="K89" t="s">
        <v>40</v>
      </c>
      <c r="L89">
        <v>0</v>
      </c>
      <c r="O89" s="2">
        <v>144.75</v>
      </c>
      <c r="R89" t="s">
        <v>35</v>
      </c>
      <c r="T89">
        <v>144.75</v>
      </c>
      <c r="Y89" t="s">
        <v>35</v>
      </c>
    </row>
    <row r="90" spans="2:29" x14ac:dyDescent="0.25">
      <c r="O90" s="2"/>
    </row>
    <row r="91" spans="2:29" x14ac:dyDescent="0.25">
      <c r="B91">
        <v>7982</v>
      </c>
      <c r="D91">
        <v>1</v>
      </c>
      <c r="H91" t="s">
        <v>31</v>
      </c>
      <c r="J91" s="1">
        <v>45664</v>
      </c>
      <c r="M91" s="1">
        <v>45658</v>
      </c>
      <c r="N91" s="1">
        <v>45838</v>
      </c>
      <c r="O91" s="2"/>
      <c r="P91" s="1">
        <v>45991</v>
      </c>
      <c r="Q91">
        <v>1</v>
      </c>
      <c r="S91">
        <v>30</v>
      </c>
      <c r="V91">
        <v>5</v>
      </c>
      <c r="Z91" t="s">
        <v>77</v>
      </c>
      <c r="AA91" t="s">
        <v>78</v>
      </c>
      <c r="AB91" t="s">
        <v>33</v>
      </c>
      <c r="AC91" s="1">
        <v>45664</v>
      </c>
    </row>
    <row r="92" spans="2:29" x14ac:dyDescent="0.25">
      <c r="B92">
        <v>1</v>
      </c>
      <c r="C92">
        <v>40</v>
      </c>
      <c r="G92" t="s">
        <v>34</v>
      </c>
      <c r="I92">
        <v>52200</v>
      </c>
      <c r="L92">
        <v>0</v>
      </c>
      <c r="O92" s="2">
        <v>71229.64</v>
      </c>
      <c r="R92" t="s">
        <v>35</v>
      </c>
      <c r="T92" t="s">
        <v>79</v>
      </c>
      <c r="Y92" t="s">
        <v>35</v>
      </c>
    </row>
    <row r="93" spans="2:29" x14ac:dyDescent="0.25">
      <c r="B93">
        <v>2</v>
      </c>
      <c r="C93">
        <v>50</v>
      </c>
      <c r="G93" t="s">
        <v>34</v>
      </c>
      <c r="I93">
        <v>819000</v>
      </c>
      <c r="K93" t="s">
        <v>80</v>
      </c>
      <c r="L93">
        <v>0</v>
      </c>
      <c r="O93" s="2">
        <v>-71229.64</v>
      </c>
      <c r="R93" t="s">
        <v>35</v>
      </c>
      <c r="T93" t="s">
        <v>81</v>
      </c>
      <c r="Y93" t="s">
        <v>35</v>
      </c>
    </row>
    <row r="94" spans="2:29" x14ac:dyDescent="0.25">
      <c r="O94" s="2"/>
    </row>
    <row r="95" spans="2:29" x14ac:dyDescent="0.25">
      <c r="B95">
        <v>7982</v>
      </c>
      <c r="D95">
        <v>2</v>
      </c>
      <c r="H95" t="s">
        <v>31</v>
      </c>
      <c r="J95" s="1">
        <v>45685</v>
      </c>
      <c r="M95" s="1">
        <v>45658</v>
      </c>
      <c r="N95" s="1">
        <v>45838</v>
      </c>
      <c r="O95" s="2"/>
      <c r="P95" s="1">
        <v>46022</v>
      </c>
      <c r="Q95">
        <v>1</v>
      </c>
      <c r="S95">
        <v>30</v>
      </c>
      <c r="V95">
        <v>5</v>
      </c>
      <c r="Z95" t="s">
        <v>82</v>
      </c>
      <c r="AA95" t="s">
        <v>83</v>
      </c>
      <c r="AB95" t="s">
        <v>33</v>
      </c>
      <c r="AC95" s="1">
        <v>45685</v>
      </c>
    </row>
    <row r="96" spans="2:29" x14ac:dyDescent="0.25">
      <c r="B96">
        <v>1</v>
      </c>
      <c r="C96">
        <v>40</v>
      </c>
      <c r="G96" t="s">
        <v>34</v>
      </c>
      <c r="I96">
        <v>495000</v>
      </c>
      <c r="K96" t="s">
        <v>40</v>
      </c>
      <c r="L96">
        <v>0</v>
      </c>
      <c r="O96" s="2">
        <v>2500</v>
      </c>
      <c r="R96" t="s">
        <v>35</v>
      </c>
      <c r="T96" t="s">
        <v>84</v>
      </c>
      <c r="Y96" t="s">
        <v>35</v>
      </c>
    </row>
    <row r="97" spans="2:29" x14ac:dyDescent="0.25">
      <c r="B97">
        <v>2</v>
      </c>
      <c r="C97">
        <v>50</v>
      </c>
      <c r="G97" t="s">
        <v>34</v>
      </c>
      <c r="I97">
        <v>52900</v>
      </c>
      <c r="K97" t="s">
        <v>40</v>
      </c>
      <c r="L97">
        <v>0</v>
      </c>
      <c r="O97" s="2">
        <v>-2500</v>
      </c>
      <c r="R97" t="s">
        <v>35</v>
      </c>
      <c r="T97" t="s">
        <v>85</v>
      </c>
      <c r="Y97" t="s">
        <v>35</v>
      </c>
    </row>
    <row r="98" spans="2:29" x14ac:dyDescent="0.25">
      <c r="O98" s="2"/>
    </row>
    <row r="99" spans="2:29" x14ac:dyDescent="0.25">
      <c r="B99">
        <v>7982</v>
      </c>
      <c r="D99">
        <v>3</v>
      </c>
      <c r="H99" t="s">
        <v>31</v>
      </c>
      <c r="J99" s="1">
        <v>45685</v>
      </c>
      <c r="M99" s="1">
        <v>45658</v>
      </c>
      <c r="N99" s="1">
        <v>45838</v>
      </c>
      <c r="O99" s="2"/>
      <c r="P99" s="1">
        <v>45991</v>
      </c>
      <c r="Q99">
        <v>1</v>
      </c>
      <c r="S99">
        <v>30</v>
      </c>
      <c r="V99">
        <v>5</v>
      </c>
      <c r="Z99" t="s">
        <v>86</v>
      </c>
      <c r="AA99" t="s">
        <v>87</v>
      </c>
      <c r="AB99" t="s">
        <v>62</v>
      </c>
      <c r="AC99" s="1">
        <v>45685</v>
      </c>
    </row>
    <row r="100" spans="2:29" x14ac:dyDescent="0.25">
      <c r="B100">
        <v>1</v>
      </c>
      <c r="C100">
        <v>50</v>
      </c>
      <c r="G100" t="s">
        <v>34</v>
      </c>
      <c r="I100">
        <v>51300</v>
      </c>
      <c r="L100">
        <v>0</v>
      </c>
      <c r="O100" s="2">
        <v>-48517.13</v>
      </c>
      <c r="R100" t="s">
        <v>35</v>
      </c>
      <c r="T100" t="s">
        <v>88</v>
      </c>
      <c r="Y100" t="s">
        <v>35</v>
      </c>
    </row>
    <row r="101" spans="2:29" x14ac:dyDescent="0.25">
      <c r="B101">
        <v>2</v>
      </c>
      <c r="C101">
        <v>40</v>
      </c>
      <c r="G101" t="s">
        <v>34</v>
      </c>
      <c r="I101">
        <v>472100</v>
      </c>
      <c r="K101" t="s">
        <v>40</v>
      </c>
      <c r="L101">
        <v>0</v>
      </c>
      <c r="O101" s="2">
        <v>48517.13</v>
      </c>
      <c r="R101" t="s">
        <v>35</v>
      </c>
      <c r="T101" t="s">
        <v>89</v>
      </c>
      <c r="Y101" t="s">
        <v>35</v>
      </c>
    </row>
    <row r="102" spans="2:29" x14ac:dyDescent="0.25">
      <c r="O102" s="2"/>
    </row>
    <row r="103" spans="2:29" x14ac:dyDescent="0.25">
      <c r="B103">
        <v>7982</v>
      </c>
      <c r="D103">
        <v>4</v>
      </c>
      <c r="H103" t="s">
        <v>31</v>
      </c>
      <c r="J103" s="1">
        <v>45687</v>
      </c>
      <c r="M103" s="1">
        <v>45658</v>
      </c>
      <c r="N103" s="1">
        <v>45687</v>
      </c>
      <c r="O103" s="2"/>
      <c r="P103" s="1">
        <v>45688</v>
      </c>
      <c r="Q103">
        <v>1</v>
      </c>
      <c r="S103">
        <v>30</v>
      </c>
      <c r="V103">
        <v>1</v>
      </c>
      <c r="W103" t="s">
        <v>36</v>
      </c>
      <c r="Z103" t="s">
        <v>90</v>
      </c>
      <c r="AA103" t="s">
        <v>90</v>
      </c>
      <c r="AB103" t="s">
        <v>62</v>
      </c>
      <c r="AC103" s="1">
        <v>45687</v>
      </c>
    </row>
    <row r="104" spans="2:29" x14ac:dyDescent="0.25">
      <c r="B104">
        <v>1</v>
      </c>
      <c r="C104">
        <v>50</v>
      </c>
      <c r="G104" t="s">
        <v>34</v>
      </c>
      <c r="I104">
        <v>51300</v>
      </c>
      <c r="L104">
        <v>0</v>
      </c>
      <c r="O104" s="2">
        <v>-1550.06</v>
      </c>
      <c r="R104" t="s">
        <v>35</v>
      </c>
      <c r="T104" t="s">
        <v>91</v>
      </c>
      <c r="Y104" t="s">
        <v>35</v>
      </c>
    </row>
    <row r="105" spans="2:29" x14ac:dyDescent="0.25">
      <c r="B105">
        <v>2</v>
      </c>
      <c r="C105">
        <v>40</v>
      </c>
      <c r="G105" t="s">
        <v>34</v>
      </c>
      <c r="I105">
        <v>472100</v>
      </c>
      <c r="K105" t="s">
        <v>40</v>
      </c>
      <c r="L105">
        <v>0</v>
      </c>
      <c r="O105" s="2">
        <v>1550.06</v>
      </c>
      <c r="R105" t="s">
        <v>35</v>
      </c>
      <c r="T105" t="s">
        <v>92</v>
      </c>
      <c r="Y105" t="s">
        <v>35</v>
      </c>
    </row>
    <row r="106" spans="2:29" x14ac:dyDescent="0.25">
      <c r="O106" s="2"/>
    </row>
    <row r="107" spans="2:29" x14ac:dyDescent="0.25">
      <c r="B107">
        <v>7982</v>
      </c>
      <c r="D107">
        <v>5</v>
      </c>
      <c r="H107" t="s">
        <v>31</v>
      </c>
      <c r="J107" s="1">
        <v>45687</v>
      </c>
      <c r="M107" s="1">
        <v>45689</v>
      </c>
      <c r="N107" s="1">
        <v>45838</v>
      </c>
      <c r="O107" s="2"/>
      <c r="P107" s="1">
        <v>45961</v>
      </c>
      <c r="Q107">
        <v>1</v>
      </c>
      <c r="S107">
        <v>30</v>
      </c>
      <c r="V107">
        <v>4</v>
      </c>
      <c r="Z107" t="s">
        <v>90</v>
      </c>
      <c r="AA107" t="s">
        <v>90</v>
      </c>
      <c r="AB107" t="s">
        <v>62</v>
      </c>
      <c r="AC107" s="1">
        <v>45687</v>
      </c>
    </row>
    <row r="108" spans="2:29" x14ac:dyDescent="0.25">
      <c r="B108">
        <v>1</v>
      </c>
      <c r="C108">
        <v>50</v>
      </c>
      <c r="G108" t="s">
        <v>34</v>
      </c>
      <c r="I108">
        <v>51300</v>
      </c>
      <c r="L108">
        <v>0</v>
      </c>
      <c r="O108" s="2">
        <v>-516.66</v>
      </c>
      <c r="R108" t="s">
        <v>35</v>
      </c>
      <c r="T108">
        <v>-516.66</v>
      </c>
      <c r="Y108" t="s">
        <v>35</v>
      </c>
    </row>
    <row r="109" spans="2:29" x14ac:dyDescent="0.25">
      <c r="B109">
        <v>2</v>
      </c>
      <c r="C109">
        <v>40</v>
      </c>
      <c r="G109" t="s">
        <v>34</v>
      </c>
      <c r="I109">
        <v>472100</v>
      </c>
      <c r="K109" t="s">
        <v>40</v>
      </c>
      <c r="L109">
        <v>0</v>
      </c>
      <c r="O109" s="2">
        <v>516.66</v>
      </c>
      <c r="R109" t="s">
        <v>35</v>
      </c>
      <c r="T109">
        <v>516.66</v>
      </c>
      <c r="Y109" t="s">
        <v>35</v>
      </c>
    </row>
    <row r="110" spans="2:29" x14ac:dyDescent="0.25">
      <c r="O110" s="2"/>
    </row>
    <row r="111" spans="2:29" x14ac:dyDescent="0.25">
      <c r="B111">
        <v>7982</v>
      </c>
      <c r="D111">
        <v>6</v>
      </c>
      <c r="H111" t="s">
        <v>31</v>
      </c>
      <c r="J111" s="1">
        <v>45715</v>
      </c>
      <c r="M111" s="1">
        <v>45689</v>
      </c>
      <c r="N111" s="1">
        <v>45716</v>
      </c>
      <c r="O111" s="2"/>
      <c r="P111" s="1">
        <v>45716</v>
      </c>
      <c r="Q111">
        <v>1</v>
      </c>
      <c r="S111">
        <v>30</v>
      </c>
      <c r="V111">
        <v>1</v>
      </c>
      <c r="W111" t="s">
        <v>36</v>
      </c>
      <c r="Z111" t="s">
        <v>93</v>
      </c>
      <c r="AA111" t="s">
        <v>94</v>
      </c>
      <c r="AB111" t="s">
        <v>62</v>
      </c>
      <c r="AC111" s="1">
        <v>45715</v>
      </c>
    </row>
    <row r="112" spans="2:29" x14ac:dyDescent="0.25">
      <c r="B112">
        <v>1</v>
      </c>
      <c r="C112">
        <v>50</v>
      </c>
      <c r="G112" t="s">
        <v>34</v>
      </c>
      <c r="I112">
        <v>51150</v>
      </c>
      <c r="L112">
        <v>0</v>
      </c>
      <c r="O112" s="2">
        <v>-1308.4000000000001</v>
      </c>
      <c r="R112" t="s">
        <v>35</v>
      </c>
      <c r="T112" t="s">
        <v>95</v>
      </c>
      <c r="Y112" t="s">
        <v>35</v>
      </c>
    </row>
    <row r="113" spans="2:29" x14ac:dyDescent="0.25">
      <c r="B113">
        <v>2</v>
      </c>
      <c r="C113">
        <v>40</v>
      </c>
      <c r="G113" t="s">
        <v>34</v>
      </c>
      <c r="I113">
        <v>480310</v>
      </c>
      <c r="K113" t="s">
        <v>40</v>
      </c>
      <c r="L113">
        <v>0</v>
      </c>
      <c r="O113" s="2">
        <v>1308.4000000000001</v>
      </c>
      <c r="R113" t="s">
        <v>35</v>
      </c>
      <c r="T113" t="s">
        <v>96</v>
      </c>
      <c r="Y113" t="s">
        <v>35</v>
      </c>
    </row>
    <row r="114" spans="2:29" x14ac:dyDescent="0.25">
      <c r="O114" s="2"/>
    </row>
    <row r="115" spans="2:29" x14ac:dyDescent="0.25">
      <c r="B115">
        <v>7982</v>
      </c>
      <c r="D115">
        <v>7</v>
      </c>
      <c r="H115" t="s">
        <v>31</v>
      </c>
      <c r="J115" s="1">
        <v>45715</v>
      </c>
      <c r="M115" s="1">
        <v>45717</v>
      </c>
      <c r="N115" s="1">
        <v>45838</v>
      </c>
      <c r="O115" s="2"/>
      <c r="P115" s="1">
        <v>46022</v>
      </c>
      <c r="Q115">
        <v>1</v>
      </c>
      <c r="S115">
        <v>30</v>
      </c>
      <c r="V115">
        <v>3</v>
      </c>
      <c r="Z115" t="s">
        <v>93</v>
      </c>
      <c r="AA115" t="s">
        <v>94</v>
      </c>
      <c r="AB115" t="s">
        <v>62</v>
      </c>
      <c r="AC115" s="1">
        <v>45715</v>
      </c>
    </row>
    <row r="116" spans="2:29" x14ac:dyDescent="0.25">
      <c r="B116">
        <v>1</v>
      </c>
      <c r="C116">
        <v>50</v>
      </c>
      <c r="G116" t="s">
        <v>34</v>
      </c>
      <c r="I116">
        <v>51150</v>
      </c>
      <c r="L116">
        <v>0</v>
      </c>
      <c r="O116" s="2">
        <v>-654.16</v>
      </c>
      <c r="R116" t="s">
        <v>35</v>
      </c>
      <c r="T116">
        <v>-654.16</v>
      </c>
      <c r="Y116" t="s">
        <v>35</v>
      </c>
    </row>
    <row r="117" spans="2:29" x14ac:dyDescent="0.25">
      <c r="B117">
        <v>2</v>
      </c>
      <c r="C117">
        <v>40</v>
      </c>
      <c r="G117" t="s">
        <v>34</v>
      </c>
      <c r="I117">
        <v>480310</v>
      </c>
      <c r="K117" t="s">
        <v>40</v>
      </c>
      <c r="L117">
        <v>0</v>
      </c>
      <c r="O117" s="2">
        <v>654.16</v>
      </c>
      <c r="R117" t="s">
        <v>35</v>
      </c>
      <c r="T117">
        <v>654.16</v>
      </c>
      <c r="Y117" t="s">
        <v>35</v>
      </c>
    </row>
    <row r="118" spans="2:29" x14ac:dyDescent="0.25">
      <c r="O118" s="2"/>
    </row>
    <row r="119" spans="2:29" x14ac:dyDescent="0.25">
      <c r="B119">
        <v>7982</v>
      </c>
      <c r="D119">
        <v>8</v>
      </c>
      <c r="H119" t="s">
        <v>31</v>
      </c>
      <c r="J119" s="1">
        <v>45741</v>
      </c>
      <c r="M119" s="1">
        <v>45717</v>
      </c>
      <c r="N119" s="1">
        <v>45746</v>
      </c>
      <c r="O119" s="2"/>
      <c r="P119" s="1">
        <v>45747</v>
      </c>
      <c r="Q119">
        <v>1</v>
      </c>
      <c r="S119">
        <v>30</v>
      </c>
      <c r="V119">
        <v>1</v>
      </c>
      <c r="W119" t="s">
        <v>36</v>
      </c>
      <c r="Z119" t="s">
        <v>66</v>
      </c>
      <c r="AA119" t="s">
        <v>97</v>
      </c>
      <c r="AB119" t="s">
        <v>62</v>
      </c>
      <c r="AC119" s="1">
        <v>45741</v>
      </c>
    </row>
    <row r="120" spans="2:29" x14ac:dyDescent="0.25">
      <c r="B120">
        <v>1</v>
      </c>
      <c r="C120">
        <v>50</v>
      </c>
      <c r="G120" t="s">
        <v>34</v>
      </c>
      <c r="I120">
        <v>51300</v>
      </c>
      <c r="L120">
        <v>0</v>
      </c>
      <c r="O120" s="2">
        <v>-1477.88</v>
      </c>
      <c r="R120" t="s">
        <v>35</v>
      </c>
      <c r="T120" t="s">
        <v>98</v>
      </c>
      <c r="Y120" t="s">
        <v>35</v>
      </c>
    </row>
    <row r="121" spans="2:29" x14ac:dyDescent="0.25">
      <c r="B121">
        <v>2</v>
      </c>
      <c r="C121">
        <v>40</v>
      </c>
      <c r="G121" t="s">
        <v>34</v>
      </c>
      <c r="I121">
        <v>472100</v>
      </c>
      <c r="K121" t="s">
        <v>40</v>
      </c>
      <c r="L121">
        <v>0</v>
      </c>
      <c r="O121" s="2">
        <v>1477.88</v>
      </c>
      <c r="R121" t="s">
        <v>35</v>
      </c>
      <c r="T121" t="s">
        <v>99</v>
      </c>
      <c r="Y121" t="s">
        <v>35</v>
      </c>
    </row>
    <row r="122" spans="2:29" x14ac:dyDescent="0.25">
      <c r="O122" s="2"/>
    </row>
    <row r="123" spans="2:29" x14ac:dyDescent="0.25">
      <c r="B123">
        <v>7982</v>
      </c>
      <c r="D123">
        <v>9</v>
      </c>
      <c r="H123" t="s">
        <v>31</v>
      </c>
      <c r="J123" s="1">
        <v>45741</v>
      </c>
      <c r="M123" s="1">
        <v>45748</v>
      </c>
      <c r="N123" s="1">
        <v>45838</v>
      </c>
      <c r="O123" s="2"/>
      <c r="P123" s="1">
        <v>46081</v>
      </c>
      <c r="Q123">
        <v>1</v>
      </c>
      <c r="S123">
        <v>30</v>
      </c>
      <c r="V123">
        <v>2</v>
      </c>
      <c r="Z123" t="s">
        <v>66</v>
      </c>
      <c r="AA123" t="s">
        <v>97</v>
      </c>
      <c r="AB123" t="s">
        <v>62</v>
      </c>
      <c r="AC123" s="1">
        <v>45741</v>
      </c>
    </row>
    <row r="124" spans="2:29" x14ac:dyDescent="0.25">
      <c r="B124">
        <v>1</v>
      </c>
      <c r="C124">
        <v>50</v>
      </c>
      <c r="G124" t="s">
        <v>34</v>
      </c>
      <c r="I124">
        <v>51300</v>
      </c>
      <c r="L124">
        <v>0</v>
      </c>
      <c r="O124" s="2">
        <v>-1477.79</v>
      </c>
      <c r="R124" t="s">
        <v>35</v>
      </c>
      <c r="T124" t="s">
        <v>100</v>
      </c>
      <c r="Y124" t="s">
        <v>35</v>
      </c>
    </row>
    <row r="125" spans="2:29" x14ac:dyDescent="0.25">
      <c r="B125">
        <v>2</v>
      </c>
      <c r="C125">
        <v>40</v>
      </c>
      <c r="G125" t="s">
        <v>34</v>
      </c>
      <c r="I125">
        <v>472100</v>
      </c>
      <c r="K125" t="s">
        <v>40</v>
      </c>
      <c r="L125">
        <v>0</v>
      </c>
      <c r="O125" s="2">
        <v>1477.79</v>
      </c>
      <c r="R125" t="s">
        <v>35</v>
      </c>
      <c r="T125" t="s">
        <v>101</v>
      </c>
      <c r="Y125" t="s">
        <v>35</v>
      </c>
    </row>
    <row r="126" spans="2:29" x14ac:dyDescent="0.25">
      <c r="O126" s="2"/>
    </row>
    <row r="127" spans="2:29" x14ac:dyDescent="0.25">
      <c r="B127">
        <v>7982</v>
      </c>
      <c r="D127">
        <v>10</v>
      </c>
      <c r="H127" t="s">
        <v>31</v>
      </c>
      <c r="J127" s="1">
        <v>45772</v>
      </c>
      <c r="M127" s="1">
        <v>45778</v>
      </c>
      <c r="N127" s="1">
        <v>45807</v>
      </c>
      <c r="O127" s="2"/>
      <c r="P127" s="1">
        <v>45808</v>
      </c>
      <c r="Q127">
        <v>1</v>
      </c>
      <c r="S127">
        <v>30</v>
      </c>
      <c r="V127">
        <v>1</v>
      </c>
      <c r="W127" t="s">
        <v>36</v>
      </c>
      <c r="Z127" t="s">
        <v>102</v>
      </c>
      <c r="AA127" t="s">
        <v>103</v>
      </c>
      <c r="AB127" t="s">
        <v>62</v>
      </c>
      <c r="AC127" s="1">
        <v>45772</v>
      </c>
    </row>
    <row r="128" spans="2:29" x14ac:dyDescent="0.25">
      <c r="B128">
        <v>1</v>
      </c>
      <c r="C128">
        <v>50</v>
      </c>
      <c r="G128" t="s">
        <v>34</v>
      </c>
      <c r="I128">
        <v>51900</v>
      </c>
      <c r="L128">
        <v>0</v>
      </c>
      <c r="O128" s="2">
        <v>-43.12</v>
      </c>
      <c r="R128" t="s">
        <v>35</v>
      </c>
      <c r="T128">
        <v>-43.12</v>
      </c>
      <c r="Y128" t="s">
        <v>35</v>
      </c>
    </row>
    <row r="129" spans="2:29" x14ac:dyDescent="0.25">
      <c r="B129">
        <v>2</v>
      </c>
      <c r="C129">
        <v>40</v>
      </c>
      <c r="G129" t="s">
        <v>34</v>
      </c>
      <c r="I129">
        <v>472100</v>
      </c>
      <c r="K129" t="s">
        <v>40</v>
      </c>
      <c r="L129">
        <v>0</v>
      </c>
      <c r="O129" s="2">
        <v>43.12</v>
      </c>
      <c r="R129" t="s">
        <v>35</v>
      </c>
      <c r="T129">
        <v>43.12</v>
      </c>
      <c r="Y129" t="s">
        <v>35</v>
      </c>
    </row>
    <row r="130" spans="2:29" x14ac:dyDescent="0.25">
      <c r="O130" s="2"/>
    </row>
    <row r="131" spans="2:29" x14ac:dyDescent="0.25">
      <c r="B131">
        <v>7982</v>
      </c>
      <c r="D131">
        <v>11</v>
      </c>
      <c r="H131" t="s">
        <v>31</v>
      </c>
      <c r="J131" s="1">
        <v>45772</v>
      </c>
      <c r="M131" s="1">
        <v>45809</v>
      </c>
      <c r="N131" s="1">
        <v>45838</v>
      </c>
      <c r="O131" s="2"/>
      <c r="P131" s="1">
        <v>46142</v>
      </c>
      <c r="Q131">
        <v>1</v>
      </c>
      <c r="S131">
        <v>30</v>
      </c>
      <c r="V131">
        <v>0</v>
      </c>
      <c r="Z131" t="s">
        <v>102</v>
      </c>
      <c r="AA131" t="s">
        <v>103</v>
      </c>
      <c r="AB131" t="s">
        <v>62</v>
      </c>
      <c r="AC131" s="1">
        <v>45772</v>
      </c>
    </row>
    <row r="132" spans="2:29" x14ac:dyDescent="0.25">
      <c r="B132">
        <v>1</v>
      </c>
      <c r="C132">
        <v>50</v>
      </c>
      <c r="G132" t="s">
        <v>34</v>
      </c>
      <c r="I132">
        <v>51900</v>
      </c>
      <c r="L132">
        <v>0</v>
      </c>
      <c r="O132" s="2">
        <v>-43.08</v>
      </c>
      <c r="R132" t="s">
        <v>35</v>
      </c>
      <c r="T132">
        <v>-43.08</v>
      </c>
      <c r="Y132" t="s">
        <v>35</v>
      </c>
    </row>
    <row r="133" spans="2:29" x14ac:dyDescent="0.25">
      <c r="B133">
        <v>2</v>
      </c>
      <c r="C133">
        <v>40</v>
      </c>
      <c r="G133" t="s">
        <v>34</v>
      </c>
      <c r="I133">
        <v>472100</v>
      </c>
      <c r="K133" t="s">
        <v>40</v>
      </c>
      <c r="L133">
        <v>0</v>
      </c>
      <c r="O133" s="2">
        <v>43.08</v>
      </c>
      <c r="R133" t="s">
        <v>35</v>
      </c>
      <c r="T133">
        <v>43.08</v>
      </c>
      <c r="Y133" t="s">
        <v>35</v>
      </c>
    </row>
    <row r="134" spans="2:29" x14ac:dyDescent="0.25">
      <c r="O134" s="2"/>
    </row>
    <row r="135" spans="2:29" x14ac:dyDescent="0.25">
      <c r="B135">
        <v>7982</v>
      </c>
      <c r="D135">
        <v>12</v>
      </c>
      <c r="H135" t="s">
        <v>31</v>
      </c>
      <c r="J135" s="1">
        <v>45772</v>
      </c>
      <c r="M135" s="1">
        <v>45778</v>
      </c>
      <c r="N135" s="1">
        <v>45838</v>
      </c>
      <c r="O135" s="2"/>
      <c r="P135" s="1">
        <v>46081</v>
      </c>
      <c r="Q135">
        <v>1</v>
      </c>
      <c r="S135">
        <v>30</v>
      </c>
      <c r="V135">
        <v>1</v>
      </c>
      <c r="Z135" t="s">
        <v>104</v>
      </c>
      <c r="AA135" t="s">
        <v>105</v>
      </c>
      <c r="AB135" t="s">
        <v>62</v>
      </c>
      <c r="AC135" s="1">
        <v>45772</v>
      </c>
    </row>
    <row r="136" spans="2:29" x14ac:dyDescent="0.25">
      <c r="B136">
        <v>1</v>
      </c>
      <c r="C136">
        <v>50</v>
      </c>
      <c r="G136" t="s">
        <v>34</v>
      </c>
      <c r="I136">
        <v>51900</v>
      </c>
      <c r="L136">
        <v>0</v>
      </c>
      <c r="O136" s="2">
        <v>-4520.55</v>
      </c>
      <c r="R136" t="s">
        <v>35</v>
      </c>
      <c r="T136" t="s">
        <v>106</v>
      </c>
      <c r="Y136" t="s">
        <v>35</v>
      </c>
    </row>
    <row r="137" spans="2:29" x14ac:dyDescent="0.25">
      <c r="B137">
        <v>2</v>
      </c>
      <c r="C137">
        <v>40</v>
      </c>
      <c r="G137" t="s">
        <v>34</v>
      </c>
      <c r="I137">
        <v>472100</v>
      </c>
      <c r="K137" t="s">
        <v>40</v>
      </c>
      <c r="L137">
        <v>0</v>
      </c>
      <c r="O137" s="2">
        <v>4520.55</v>
      </c>
      <c r="R137" t="s">
        <v>35</v>
      </c>
      <c r="T137" t="s">
        <v>107</v>
      </c>
      <c r="Y137" t="s">
        <v>35</v>
      </c>
    </row>
    <row r="138" spans="2:29" x14ac:dyDescent="0.25">
      <c r="O138" s="2"/>
    </row>
    <row r="139" spans="2:29" x14ac:dyDescent="0.25">
      <c r="B139">
        <v>7982</v>
      </c>
      <c r="D139">
        <v>13</v>
      </c>
      <c r="H139" t="s">
        <v>31</v>
      </c>
      <c r="J139" s="1">
        <v>45800</v>
      </c>
      <c r="M139" s="1">
        <v>45778</v>
      </c>
      <c r="N139" s="1">
        <v>45807</v>
      </c>
      <c r="O139" s="2"/>
      <c r="P139" s="1">
        <v>45808</v>
      </c>
      <c r="Q139">
        <v>1</v>
      </c>
      <c r="S139">
        <v>30</v>
      </c>
      <c r="V139">
        <v>1</v>
      </c>
      <c r="W139" t="s">
        <v>36</v>
      </c>
      <c r="Z139" t="s">
        <v>108</v>
      </c>
      <c r="AA139" t="s">
        <v>109</v>
      </c>
      <c r="AB139" t="s">
        <v>62</v>
      </c>
      <c r="AC139" s="1">
        <v>45800</v>
      </c>
    </row>
    <row r="140" spans="2:29" x14ac:dyDescent="0.25">
      <c r="B140">
        <v>1</v>
      </c>
      <c r="C140">
        <v>50</v>
      </c>
      <c r="G140" t="s">
        <v>34</v>
      </c>
      <c r="I140">
        <v>51300</v>
      </c>
      <c r="L140">
        <v>0</v>
      </c>
      <c r="O140" s="2">
        <v>-7622.08</v>
      </c>
      <c r="R140" t="s">
        <v>35</v>
      </c>
      <c r="T140" t="s">
        <v>110</v>
      </c>
      <c r="Y140" t="s">
        <v>35</v>
      </c>
    </row>
    <row r="141" spans="2:29" x14ac:dyDescent="0.25">
      <c r="B141">
        <v>2</v>
      </c>
      <c r="C141">
        <v>40</v>
      </c>
      <c r="G141" t="s">
        <v>34</v>
      </c>
      <c r="I141">
        <v>472100</v>
      </c>
      <c r="K141" t="s">
        <v>40</v>
      </c>
      <c r="L141">
        <v>0</v>
      </c>
      <c r="O141" s="2">
        <v>7622.08</v>
      </c>
      <c r="R141" t="s">
        <v>35</v>
      </c>
      <c r="T141" t="s">
        <v>111</v>
      </c>
      <c r="Y141" t="s">
        <v>35</v>
      </c>
    </row>
    <row r="142" spans="2:29" x14ac:dyDescent="0.25">
      <c r="O142" s="2"/>
    </row>
    <row r="143" spans="2:29" x14ac:dyDescent="0.25">
      <c r="B143">
        <v>7982</v>
      </c>
      <c r="D143">
        <v>14</v>
      </c>
      <c r="H143" t="s">
        <v>31</v>
      </c>
      <c r="J143" s="1">
        <v>45800</v>
      </c>
      <c r="M143" s="1">
        <v>45809</v>
      </c>
      <c r="N143" s="1">
        <v>45838</v>
      </c>
      <c r="O143" s="2"/>
      <c r="P143" s="1">
        <v>46053</v>
      </c>
      <c r="Q143">
        <v>1</v>
      </c>
      <c r="S143">
        <v>30</v>
      </c>
      <c r="V143">
        <v>0</v>
      </c>
      <c r="Z143" t="s">
        <v>108</v>
      </c>
      <c r="AA143" t="s">
        <v>109</v>
      </c>
      <c r="AB143" t="s">
        <v>62</v>
      </c>
      <c r="AC143" s="1">
        <v>45800</v>
      </c>
    </row>
    <row r="144" spans="2:29" x14ac:dyDescent="0.25">
      <c r="B144">
        <v>1</v>
      </c>
      <c r="C144">
        <v>50</v>
      </c>
      <c r="G144" t="s">
        <v>34</v>
      </c>
      <c r="I144">
        <v>51300</v>
      </c>
      <c r="L144">
        <v>0</v>
      </c>
      <c r="O144" s="2">
        <v>-1905.5</v>
      </c>
      <c r="R144" t="s">
        <v>35</v>
      </c>
      <c r="T144" t="s">
        <v>112</v>
      </c>
      <c r="Y144" t="s">
        <v>35</v>
      </c>
    </row>
    <row r="145" spans="2:29" x14ac:dyDescent="0.25">
      <c r="B145">
        <v>2</v>
      </c>
      <c r="C145">
        <v>40</v>
      </c>
      <c r="G145" t="s">
        <v>34</v>
      </c>
      <c r="I145">
        <v>472100</v>
      </c>
      <c r="K145" t="s">
        <v>40</v>
      </c>
      <c r="L145">
        <v>0</v>
      </c>
      <c r="O145" s="2">
        <v>1905.5</v>
      </c>
      <c r="R145" t="s">
        <v>35</v>
      </c>
      <c r="T145" t="s">
        <v>113</v>
      </c>
      <c r="Y145" t="s">
        <v>35</v>
      </c>
    </row>
    <row r="146" spans="2:29" x14ac:dyDescent="0.25">
      <c r="O146" s="2"/>
    </row>
    <row r="147" spans="2:29" x14ac:dyDescent="0.25">
      <c r="B147">
        <v>7982</v>
      </c>
      <c r="D147">
        <v>15</v>
      </c>
      <c r="H147" t="s">
        <v>31</v>
      </c>
      <c r="J147" s="1">
        <v>45800</v>
      </c>
      <c r="M147" s="1">
        <v>45778</v>
      </c>
      <c r="N147" s="1">
        <v>45838</v>
      </c>
      <c r="O147" s="2"/>
      <c r="P147" s="1">
        <v>46142</v>
      </c>
      <c r="Q147">
        <v>1</v>
      </c>
      <c r="S147">
        <v>30</v>
      </c>
      <c r="V147">
        <v>1</v>
      </c>
      <c r="Z147" t="s">
        <v>114</v>
      </c>
      <c r="AA147" t="s">
        <v>115</v>
      </c>
      <c r="AB147" t="s">
        <v>62</v>
      </c>
      <c r="AC147" s="1">
        <v>45800</v>
      </c>
    </row>
    <row r="148" spans="2:29" x14ac:dyDescent="0.25">
      <c r="B148">
        <v>1</v>
      </c>
      <c r="C148">
        <v>50</v>
      </c>
      <c r="G148" t="s">
        <v>34</v>
      </c>
      <c r="I148">
        <v>51900</v>
      </c>
      <c r="L148">
        <v>0</v>
      </c>
      <c r="O148" s="2">
        <v>-239.75</v>
      </c>
      <c r="R148" t="s">
        <v>35</v>
      </c>
      <c r="T148">
        <v>-239.75</v>
      </c>
      <c r="Y148" t="s">
        <v>35</v>
      </c>
    </row>
    <row r="149" spans="2:29" x14ac:dyDescent="0.25">
      <c r="B149">
        <v>2</v>
      </c>
      <c r="C149">
        <v>40</v>
      </c>
      <c r="G149" t="s">
        <v>34</v>
      </c>
      <c r="I149">
        <v>472100</v>
      </c>
      <c r="K149" t="s">
        <v>40</v>
      </c>
      <c r="L149">
        <v>0</v>
      </c>
      <c r="O149" s="2">
        <v>239.75</v>
      </c>
      <c r="R149" t="s">
        <v>35</v>
      </c>
      <c r="T149">
        <v>239.75</v>
      </c>
      <c r="Y149" t="s">
        <v>35</v>
      </c>
    </row>
    <row r="150" spans="2:29" x14ac:dyDescent="0.25">
      <c r="O150" s="2"/>
    </row>
    <row r="151" spans="2:29" x14ac:dyDescent="0.25">
      <c r="B151">
        <v>7982</v>
      </c>
      <c r="D151">
        <v>16</v>
      </c>
      <c r="H151" t="s">
        <v>31</v>
      </c>
      <c r="J151" s="1">
        <v>45800</v>
      </c>
      <c r="M151" s="1">
        <v>45778</v>
      </c>
      <c r="N151" s="1">
        <v>45838</v>
      </c>
      <c r="O151" s="2"/>
      <c r="P151" s="1">
        <v>46142</v>
      </c>
      <c r="Q151">
        <v>1</v>
      </c>
      <c r="S151">
        <v>30</v>
      </c>
      <c r="V151">
        <v>1</v>
      </c>
      <c r="Z151" t="s">
        <v>116</v>
      </c>
      <c r="AA151" t="s">
        <v>117</v>
      </c>
      <c r="AB151" t="s">
        <v>62</v>
      </c>
      <c r="AC151" s="1">
        <v>45800</v>
      </c>
    </row>
    <row r="152" spans="2:29" x14ac:dyDescent="0.25">
      <c r="B152">
        <v>1</v>
      </c>
      <c r="C152">
        <v>50</v>
      </c>
      <c r="G152" t="s">
        <v>34</v>
      </c>
      <c r="I152">
        <v>51900</v>
      </c>
      <c r="L152">
        <v>0</v>
      </c>
      <c r="O152" s="2">
        <v>-682.3</v>
      </c>
      <c r="R152" t="s">
        <v>35</v>
      </c>
      <c r="T152">
        <v>-682.3</v>
      </c>
      <c r="Y152" t="s">
        <v>35</v>
      </c>
    </row>
    <row r="153" spans="2:29" x14ac:dyDescent="0.25">
      <c r="B153">
        <v>2</v>
      </c>
      <c r="C153">
        <v>40</v>
      </c>
      <c r="G153" t="s">
        <v>34</v>
      </c>
      <c r="I153">
        <v>472100</v>
      </c>
      <c r="K153" t="s">
        <v>40</v>
      </c>
      <c r="L153">
        <v>0</v>
      </c>
      <c r="O153" s="2">
        <v>682.3</v>
      </c>
      <c r="R153" t="s">
        <v>35</v>
      </c>
      <c r="T153">
        <v>682.3</v>
      </c>
      <c r="Y153" t="s">
        <v>35</v>
      </c>
    </row>
    <row r="154" spans="2:29" x14ac:dyDescent="0.25">
      <c r="O154" s="2"/>
    </row>
    <row r="155" spans="2:29" x14ac:dyDescent="0.25">
      <c r="B155">
        <v>7982</v>
      </c>
      <c r="D155">
        <v>17</v>
      </c>
      <c r="H155" t="s">
        <v>31</v>
      </c>
      <c r="J155" s="1">
        <v>45812</v>
      </c>
      <c r="M155" s="1">
        <v>45809</v>
      </c>
      <c r="N155" s="1">
        <v>45838</v>
      </c>
      <c r="O155" s="2"/>
      <c r="P155" s="1">
        <v>45838</v>
      </c>
      <c r="Q155">
        <v>1</v>
      </c>
      <c r="S155">
        <v>30</v>
      </c>
      <c r="V155">
        <v>0</v>
      </c>
      <c r="Z155" t="s">
        <v>118</v>
      </c>
      <c r="AA155" t="s">
        <v>119</v>
      </c>
      <c r="AB155" t="s">
        <v>62</v>
      </c>
      <c r="AC155" s="1">
        <v>45812</v>
      </c>
    </row>
    <row r="156" spans="2:29" x14ac:dyDescent="0.25">
      <c r="B156">
        <v>1</v>
      </c>
      <c r="C156">
        <v>50</v>
      </c>
      <c r="G156" t="s">
        <v>34</v>
      </c>
      <c r="I156">
        <v>51900</v>
      </c>
      <c r="L156">
        <v>0</v>
      </c>
      <c r="O156" s="2">
        <v>-248.08</v>
      </c>
      <c r="R156" t="s">
        <v>35</v>
      </c>
      <c r="T156">
        <v>-248.08</v>
      </c>
      <c r="Y156" t="s">
        <v>35</v>
      </c>
    </row>
    <row r="157" spans="2:29" x14ac:dyDescent="0.25">
      <c r="B157">
        <v>2</v>
      </c>
      <c r="C157">
        <v>40</v>
      </c>
      <c r="G157" t="s">
        <v>34</v>
      </c>
      <c r="I157">
        <v>472100</v>
      </c>
      <c r="K157" t="s">
        <v>40</v>
      </c>
      <c r="L157">
        <v>0</v>
      </c>
      <c r="O157" s="2">
        <v>248.08</v>
      </c>
      <c r="R157" t="s">
        <v>35</v>
      </c>
      <c r="T157">
        <v>248.08</v>
      </c>
      <c r="Y157" t="s">
        <v>35</v>
      </c>
    </row>
    <row r="158" spans="2:29" x14ac:dyDescent="0.25">
      <c r="O158" s="2"/>
    </row>
    <row r="159" spans="2:29" x14ac:dyDescent="0.25">
      <c r="B159">
        <v>7982</v>
      </c>
      <c r="D159">
        <v>18</v>
      </c>
      <c r="H159" t="s">
        <v>31</v>
      </c>
      <c r="J159" s="1">
        <v>45812</v>
      </c>
      <c r="M159" s="1">
        <v>45839</v>
      </c>
      <c r="N159" s="1">
        <v>45868</v>
      </c>
      <c r="O159" s="2"/>
      <c r="P159" s="1">
        <v>47603</v>
      </c>
      <c r="Q159">
        <v>1</v>
      </c>
      <c r="S159">
        <v>30</v>
      </c>
      <c r="V159">
        <v>0</v>
      </c>
      <c r="Z159" t="s">
        <v>118</v>
      </c>
      <c r="AA159" t="s">
        <v>119</v>
      </c>
      <c r="AB159" t="s">
        <v>62</v>
      </c>
      <c r="AC159" s="1">
        <v>45812</v>
      </c>
    </row>
    <row r="160" spans="2:29" x14ac:dyDescent="0.25">
      <c r="B160">
        <v>1</v>
      </c>
      <c r="C160">
        <v>50</v>
      </c>
      <c r="G160" t="s">
        <v>34</v>
      </c>
      <c r="I160">
        <v>51900</v>
      </c>
      <c r="L160">
        <v>0</v>
      </c>
      <c r="O160" s="2">
        <v>-123.89</v>
      </c>
      <c r="R160" t="s">
        <v>35</v>
      </c>
      <c r="T160">
        <v>-123.89</v>
      </c>
      <c r="Y160" t="s">
        <v>35</v>
      </c>
    </row>
    <row r="161" spans="2:29" x14ac:dyDescent="0.25">
      <c r="B161">
        <v>2</v>
      </c>
      <c r="C161">
        <v>40</v>
      </c>
      <c r="G161" t="s">
        <v>34</v>
      </c>
      <c r="I161">
        <v>472100</v>
      </c>
      <c r="K161" t="s">
        <v>40</v>
      </c>
      <c r="L161">
        <v>0</v>
      </c>
      <c r="O161" s="2">
        <v>123.89</v>
      </c>
      <c r="R161" t="s">
        <v>35</v>
      </c>
      <c r="T161">
        <v>123.89</v>
      </c>
      <c r="Y161" t="s">
        <v>35</v>
      </c>
    </row>
    <row r="162" spans="2:29" x14ac:dyDescent="0.25">
      <c r="O162" s="2"/>
    </row>
    <row r="163" spans="2:29" x14ac:dyDescent="0.25">
      <c r="B163">
        <v>7982</v>
      </c>
      <c r="D163">
        <v>19</v>
      </c>
      <c r="H163" t="s">
        <v>31</v>
      </c>
      <c r="J163" s="1">
        <v>45812</v>
      </c>
      <c r="M163" s="1">
        <v>45809</v>
      </c>
      <c r="N163" s="1">
        <v>45838</v>
      </c>
      <c r="O163" s="2"/>
      <c r="P163" s="1">
        <v>45838</v>
      </c>
      <c r="Q163">
        <v>1</v>
      </c>
      <c r="S163">
        <v>30</v>
      </c>
      <c r="V163">
        <v>0</v>
      </c>
      <c r="Z163" t="s">
        <v>120</v>
      </c>
      <c r="AA163" t="s">
        <v>121</v>
      </c>
      <c r="AB163" t="s">
        <v>62</v>
      </c>
      <c r="AC163" s="1">
        <v>45812</v>
      </c>
    </row>
    <row r="164" spans="2:29" x14ac:dyDescent="0.25">
      <c r="B164">
        <v>1</v>
      </c>
      <c r="C164">
        <v>50</v>
      </c>
      <c r="G164" t="s">
        <v>34</v>
      </c>
      <c r="I164">
        <v>51900</v>
      </c>
      <c r="L164">
        <v>0</v>
      </c>
      <c r="O164" s="2">
        <v>-1608.37</v>
      </c>
      <c r="R164" t="s">
        <v>35</v>
      </c>
      <c r="T164" t="s">
        <v>122</v>
      </c>
      <c r="Y164" t="s">
        <v>35</v>
      </c>
    </row>
    <row r="165" spans="2:29" x14ac:dyDescent="0.25">
      <c r="B165">
        <v>2</v>
      </c>
      <c r="C165">
        <v>40</v>
      </c>
      <c r="G165" t="s">
        <v>34</v>
      </c>
      <c r="I165">
        <v>472100</v>
      </c>
      <c r="K165" t="s">
        <v>40</v>
      </c>
      <c r="L165">
        <v>0</v>
      </c>
      <c r="O165" s="2">
        <v>1608.37</v>
      </c>
      <c r="R165" t="s">
        <v>35</v>
      </c>
      <c r="T165" t="s">
        <v>123</v>
      </c>
      <c r="Y165" t="s">
        <v>35</v>
      </c>
    </row>
    <row r="166" spans="2:29" x14ac:dyDescent="0.25">
      <c r="O166" s="2"/>
    </row>
    <row r="167" spans="2:29" x14ac:dyDescent="0.25">
      <c r="B167">
        <v>7982</v>
      </c>
      <c r="D167">
        <v>20</v>
      </c>
      <c r="H167" t="s">
        <v>31</v>
      </c>
      <c r="J167" s="1">
        <v>45812</v>
      </c>
      <c r="M167" s="1">
        <v>45839</v>
      </c>
      <c r="N167" s="1">
        <v>45868</v>
      </c>
      <c r="O167" s="2"/>
      <c r="P167" s="1">
        <v>46843</v>
      </c>
      <c r="Q167">
        <v>1</v>
      </c>
      <c r="S167">
        <v>30</v>
      </c>
      <c r="V167">
        <v>0</v>
      </c>
      <c r="Z167" t="s">
        <v>120</v>
      </c>
      <c r="AA167" t="s">
        <v>121</v>
      </c>
      <c r="AB167" t="s">
        <v>62</v>
      </c>
      <c r="AC167" s="1">
        <v>45812</v>
      </c>
    </row>
    <row r="168" spans="2:29" x14ac:dyDescent="0.25">
      <c r="B168">
        <v>1</v>
      </c>
      <c r="C168">
        <v>50</v>
      </c>
      <c r="G168" t="s">
        <v>34</v>
      </c>
      <c r="I168">
        <v>51900</v>
      </c>
      <c r="L168">
        <v>0</v>
      </c>
      <c r="O168" s="2">
        <v>-536.11</v>
      </c>
      <c r="R168" t="s">
        <v>35</v>
      </c>
      <c r="T168">
        <v>-536.11</v>
      </c>
      <c r="Y168" t="s">
        <v>35</v>
      </c>
    </row>
    <row r="169" spans="2:29" x14ac:dyDescent="0.25">
      <c r="B169">
        <v>2</v>
      </c>
      <c r="C169">
        <v>40</v>
      </c>
      <c r="G169" t="s">
        <v>34</v>
      </c>
      <c r="I169">
        <v>472100</v>
      </c>
      <c r="K169" t="s">
        <v>40</v>
      </c>
      <c r="L169">
        <v>0</v>
      </c>
      <c r="O169" s="2">
        <v>536.11</v>
      </c>
      <c r="R169" t="s">
        <v>35</v>
      </c>
      <c r="T169">
        <v>536.11</v>
      </c>
      <c r="Y169" t="s">
        <v>35</v>
      </c>
    </row>
    <row r="170" spans="2:29" x14ac:dyDescent="0.25">
      <c r="O170" s="2"/>
    </row>
    <row r="171" spans="2:29" x14ac:dyDescent="0.25">
      <c r="O171" s="2"/>
    </row>
    <row r="172" spans="2:29" x14ac:dyDescent="0.25">
      <c r="O172" s="2"/>
    </row>
    <row r="173" spans="2:29" x14ac:dyDescent="0.25">
      <c r="O173" s="2"/>
    </row>
    <row r="174" spans="2:29" x14ac:dyDescent="0.25">
      <c r="O174" s="2"/>
    </row>
    <row r="175" spans="2:29" x14ac:dyDescent="0.25">
      <c r="O175" s="2"/>
    </row>
    <row r="176" spans="2:29" x14ac:dyDescent="0.25">
      <c r="O176" s="2"/>
    </row>
    <row r="177" spans="15:15" x14ac:dyDescent="0.25">
      <c r="O177" s="2"/>
    </row>
    <row r="178" spans="15:15" x14ac:dyDescent="0.25">
      <c r="O178" s="2"/>
    </row>
    <row r="179" spans="15:15" x14ac:dyDescent="0.25">
      <c r="O179" s="2"/>
    </row>
    <row r="180" spans="15:15" x14ac:dyDescent="0.25">
      <c r="O180" s="2"/>
    </row>
    <row r="181" spans="15:15" x14ac:dyDescent="0.25">
      <c r="O181" s="2"/>
    </row>
    <row r="182" spans="15:15" x14ac:dyDescent="0.25">
      <c r="O182" s="2"/>
    </row>
    <row r="183" spans="15:15" x14ac:dyDescent="0.25">
      <c r="O183" s="2"/>
    </row>
    <row r="184" spans="15:15" x14ac:dyDescent="0.25">
      <c r="O184" s="2"/>
    </row>
    <row r="185" spans="15:15" x14ac:dyDescent="0.25">
      <c r="O185" s="2"/>
    </row>
    <row r="186" spans="15:15" x14ac:dyDescent="0.25">
      <c r="O186" s="2"/>
    </row>
    <row r="187" spans="15:15" x14ac:dyDescent="0.25">
      <c r="O187" s="2"/>
    </row>
    <row r="188" spans="15:15" x14ac:dyDescent="0.25">
      <c r="O188" s="2"/>
    </row>
    <row r="189" spans="15:15" x14ac:dyDescent="0.25">
      <c r="O189" s="2"/>
    </row>
    <row r="190" spans="15:15" x14ac:dyDescent="0.25">
      <c r="O190" s="2"/>
    </row>
    <row r="191" spans="15:15" x14ac:dyDescent="0.25">
      <c r="O191" s="2"/>
    </row>
    <row r="192" spans="15:15" x14ac:dyDescent="0.25">
      <c r="O192" s="2"/>
    </row>
    <row r="193" spans="15:15" x14ac:dyDescent="0.25">
      <c r="O193" s="2"/>
    </row>
    <row r="194" spans="15:15" x14ac:dyDescent="0.25">
      <c r="O194" s="2"/>
    </row>
    <row r="195" spans="15:15" x14ac:dyDescent="0.25">
      <c r="O195" s="2"/>
    </row>
    <row r="196" spans="15:15" x14ac:dyDescent="0.25">
      <c r="O196" s="2"/>
    </row>
    <row r="197" spans="15:15" x14ac:dyDescent="0.25">
      <c r="O197" s="2"/>
    </row>
    <row r="198" spans="15:15" x14ac:dyDescent="0.25">
      <c r="O198" s="2"/>
    </row>
    <row r="199" spans="15:15" x14ac:dyDescent="0.25">
      <c r="O199" s="2"/>
    </row>
    <row r="200" spans="15:15" x14ac:dyDescent="0.25">
      <c r="O200" s="2"/>
    </row>
    <row r="201" spans="15:15" x14ac:dyDescent="0.25">
      <c r="O201" s="2"/>
    </row>
    <row r="202" spans="15:15" x14ac:dyDescent="0.25">
      <c r="O202" s="2"/>
    </row>
    <row r="203" spans="15:15" x14ac:dyDescent="0.25">
      <c r="O203" s="2"/>
    </row>
    <row r="204" spans="15:15" x14ac:dyDescent="0.25">
      <c r="O204" s="2"/>
    </row>
    <row r="205" spans="15:15" x14ac:dyDescent="0.25">
      <c r="O205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7A321A-B970-4F13-9C49-2045A1353DB0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5AE1D883-2789-4040-A3E6-01789C6B76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0BD0E2-3CAA-47CD-A17D-C0A190CDF54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05062025_7982_rmk (2)</vt:lpstr>
      <vt:lpstr>05062025_7982_rmk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Czerwonka, Monika</dc:creator>
  <cp:lastModifiedBy>Czerwonka, Monika</cp:lastModifiedBy>
  <dcterms:created xsi:type="dcterms:W3CDTF">2025-06-05T09:11:17Z</dcterms:created>
  <dcterms:modified xsi:type="dcterms:W3CDTF">2025-06-10T11:34:13Z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  <property fmtid="{D5CDD505-2E9C-101B-9397-08002B2CF9AE}" pid="3" name="MediaServiceImageTags">
    <vt:lpwstr/>
  </property>
</Properties>
</file>