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VAT/vat_2025_7982/vat_06_2025_7982/"/>
    </mc:Choice>
  </mc:AlternateContent>
  <xr:revisionPtr revIDLastSave="531" documentId="13_ncr:1_{DB00AC03-05EC-4440-8BEC-E48142BBCB81}" xr6:coauthVersionLast="47" xr6:coauthVersionMax="47" xr10:uidLastSave="{11129AB5-6E7C-4EF9-8836-C83AB97460CE}"/>
  <bookViews>
    <workbookView xWindow="-110" yWindow="-110" windowWidth="19420" windowHeight="10300" xr2:uid="{00000000-000D-0000-FFFF-FFFF00000000}"/>
  </bookViews>
  <sheets>
    <sheet name="K11_K12_6_2025" sheetId="1" r:id="rId1"/>
    <sheet name="21_WDT_6_2025" sheetId="2" r:id="rId2"/>
    <sheet name="23_WNT_6_2025" sheetId="3" r:id="rId3"/>
    <sheet name="29_Import usług_28b_6_2025" sheetId="4" r:id="rId4"/>
  </sheets>
  <definedNames>
    <definedName name="_xlnm.Print_Area" localSheetId="1">'21_WDT_6_2025'!#REF!</definedName>
    <definedName name="_xlnm.Print_Area" localSheetId="2">'23_WNT_6_2025'!$C$2:$G$11</definedName>
    <definedName name="_xlnm.Print_Area" localSheetId="3">'29_Import usług_28b_6_2025'!#REF!</definedName>
    <definedName name="_xlnm.Print_Area" localSheetId="0">K11_K12_6_2025!$A$1:$A$3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4" l="1"/>
  <c r="H18" i="4"/>
  <c r="I8" i="4"/>
  <c r="H8" i="4"/>
  <c r="J37" i="1"/>
  <c r="I37" i="1"/>
  <c r="H37" i="1"/>
</calcChain>
</file>

<file path=xl/sharedStrings.xml><?xml version="1.0" encoding="utf-8"?>
<sst xmlns="http://schemas.openxmlformats.org/spreadsheetml/2006/main" count="179" uniqueCount="126">
  <si>
    <t>Wewnątrzwspólnotowa dostawa towarów</t>
  </si>
  <si>
    <t>Wewnątrzwspólnotowe nabycie towarów</t>
  </si>
  <si>
    <t>Import usług art. 28b</t>
  </si>
  <si>
    <t xml:space="preserve"> E. Usługi poza terytorium art. 100 ust. 1 pkt 4 K-12</t>
  </si>
  <si>
    <t>K_29</t>
  </si>
  <si>
    <t>VAT UE-E</t>
  </si>
  <si>
    <t>VAT UE-C</t>
  </si>
  <si>
    <t>VAT UE-D</t>
  </si>
  <si>
    <t>K_27</t>
  </si>
  <si>
    <t>K_28</t>
  </si>
  <si>
    <t>DE</t>
  </si>
  <si>
    <t>K_30</t>
  </si>
  <si>
    <t>kg</t>
  </si>
  <si>
    <t>REMONDIS Trade and Sales GmbH</t>
  </si>
  <si>
    <t>NL</t>
  </si>
  <si>
    <t>brak</t>
  </si>
  <si>
    <t>GB</t>
  </si>
  <si>
    <t>IU Group N.V.</t>
  </si>
  <si>
    <t>CH</t>
  </si>
  <si>
    <t>Cargologic AG</t>
  </si>
  <si>
    <t>Rhenus Logistics AG</t>
  </si>
  <si>
    <t>Rhenus Assets &amp; Services B.V.</t>
  </si>
  <si>
    <t>Rhenus Warehousing Solutions</t>
  </si>
  <si>
    <t>FR</t>
  </si>
  <si>
    <t>Rhenus Logistics France S.A.S.</t>
  </si>
  <si>
    <t>ES</t>
  </si>
  <si>
    <t>Saria Bio-Industries España SL</t>
  </si>
  <si>
    <t>Rhenus Logistics Ltd.</t>
  </si>
  <si>
    <t>LT</t>
  </si>
  <si>
    <t>Rhenus Logistics UAB</t>
  </si>
  <si>
    <t>Contargo Rhein-Neckar GmbH</t>
  </si>
  <si>
    <t>Rhenus Logistics Alsace S.A.S.</t>
  </si>
  <si>
    <t>HL DISPLAY NEDERLAND B.V.</t>
  </si>
  <si>
    <t>SAS H L DISPLAY FRANCE</t>
  </si>
  <si>
    <t>Rhenus Assets &amp; Services</t>
  </si>
  <si>
    <t>DIT Duisburg Intermodal</t>
  </si>
  <si>
    <t>CA</t>
  </si>
  <si>
    <t>Rhenus Logistics Canada Limited</t>
  </si>
  <si>
    <t>tony</t>
  </si>
  <si>
    <t>ESB28542751</t>
  </si>
  <si>
    <t>DE814993204</t>
  </si>
  <si>
    <t>LT201455113</t>
  </si>
  <si>
    <t>FR81481212561</t>
  </si>
  <si>
    <t>FR04728202730</t>
  </si>
  <si>
    <t>NL804989989B01</t>
  </si>
  <si>
    <t>NL818344349B02</t>
  </si>
  <si>
    <t>CHE116326560</t>
  </si>
  <si>
    <t>DE244833407</t>
  </si>
  <si>
    <t>DE813983342</t>
  </si>
  <si>
    <t>DE813534781</t>
  </si>
  <si>
    <t>DE340305967</t>
  </si>
  <si>
    <t>NL807598574B01</t>
  </si>
  <si>
    <t>FR40377988704</t>
  </si>
  <si>
    <t>DE146887306</t>
  </si>
  <si>
    <t>K11</t>
  </si>
  <si>
    <t>K12</t>
  </si>
  <si>
    <t>IL</t>
  </si>
  <si>
    <t>Monday.com Ltd</t>
  </si>
  <si>
    <t>DE233196983</t>
  </si>
  <si>
    <t>CHE106829262</t>
  </si>
  <si>
    <t>AU</t>
  </si>
  <si>
    <t>Atlassian Pty Ltd</t>
  </si>
  <si>
    <t>IE</t>
  </si>
  <si>
    <t>IE3336483DH</t>
  </si>
  <si>
    <t>Slack Technologies Limited</t>
  </si>
  <si>
    <t>DKMS Group gGmbH</t>
  </si>
  <si>
    <t>TSR Group GmbH &amp; Co. KG</t>
  </si>
  <si>
    <t>DE813870828</t>
  </si>
  <si>
    <t>Contargo GmbH &amp; Co. KG</t>
  </si>
  <si>
    <t>DE812270411</t>
  </si>
  <si>
    <t>Rhenus Data Office GmbH</t>
  </si>
  <si>
    <t>AE</t>
  </si>
  <si>
    <t>104516855400003</t>
  </si>
  <si>
    <t>HL DISPLAY RETAIL SOLUTIONS DWC LLC</t>
  </si>
  <si>
    <t>104551170400003</t>
  </si>
  <si>
    <t>HL DISPLAY AE TRADING LLC</t>
  </si>
  <si>
    <t>27/06/2025</t>
  </si>
  <si>
    <t>55/06/2025</t>
  </si>
  <si>
    <t>54/06/2025</t>
  </si>
  <si>
    <t>52/06/2025</t>
  </si>
  <si>
    <t>50/06/2025</t>
  </si>
  <si>
    <t>48/06/2025</t>
  </si>
  <si>
    <t>46/06/2025</t>
  </si>
  <si>
    <t>45/06/2025</t>
  </si>
  <si>
    <t>PT</t>
  </si>
  <si>
    <t>PT508478570</t>
  </si>
  <si>
    <t>Numerbox Lda.</t>
  </si>
  <si>
    <t>41/06/2025</t>
  </si>
  <si>
    <t>DE288342705</t>
  </si>
  <si>
    <t>Rhenus Freight Road</t>
  </si>
  <si>
    <t>40/06/2025</t>
  </si>
  <si>
    <t>NL002630539B01</t>
  </si>
  <si>
    <t>Rhenus-LBH PartnerShip B.V.</t>
  </si>
  <si>
    <t>39/06/2025</t>
  </si>
  <si>
    <t>34/06/2025</t>
  </si>
  <si>
    <t>33/06/2025</t>
  </si>
  <si>
    <t>31/06/2025</t>
  </si>
  <si>
    <t>29/06/2025</t>
  </si>
  <si>
    <t>23/06/2025</t>
  </si>
  <si>
    <t>22/06/2025</t>
  </si>
  <si>
    <t>21/06/2025</t>
  </si>
  <si>
    <t>20/06/2025</t>
  </si>
  <si>
    <t>19/06/2025</t>
  </si>
  <si>
    <t>18/06/2025</t>
  </si>
  <si>
    <t>17/06/2025</t>
  </si>
  <si>
    <t>DE240003196</t>
  </si>
  <si>
    <t>Medical AI Analytics &amp; Information</t>
  </si>
  <si>
    <t>12/06/2025</t>
  </si>
  <si>
    <t>10/06/2025</t>
  </si>
  <si>
    <t>9/06/2025</t>
  </si>
  <si>
    <t>8/06/2025</t>
  </si>
  <si>
    <t>7/06/2025</t>
  </si>
  <si>
    <t>6/06/2025</t>
  </si>
  <si>
    <t>IE4693255O</t>
  </si>
  <si>
    <t>IBM Ireland Product Distribution</t>
  </si>
  <si>
    <t>4/06/2025</t>
  </si>
  <si>
    <t>3/06/2025</t>
  </si>
  <si>
    <t>IN-EU-001-546-16</t>
  </si>
  <si>
    <t>CS01250685296</t>
  </si>
  <si>
    <t>CS01250721394</t>
  </si>
  <si>
    <t>SBIE-8858422</t>
  </si>
  <si>
    <t>6000027664</t>
  </si>
  <si>
    <t>6000025931</t>
  </si>
  <si>
    <t>7600006182</t>
  </si>
  <si>
    <t>6000027165</t>
  </si>
  <si>
    <t>254197815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</si>
</sst>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Fill="1"/>
    <xf numFmtId="3" fontId="0" fillId="3" borderId="1" xfId="0" applyNumberFormat="1" applyFill="1" applyBorder="1" applyProtection="1">
      <protection locked="0"/>
    </xf>
    <xf numFmtId="0" fontId="0" fillId="0" borderId="0" xfId="0" applyFill="1" applyBorder="1"/>
    <xf numFmtId="0" fontId="0" fillId="2" borderId="1" xfId="0" applyFill="1" applyBorder="1" applyAlignment="1" applyProtection="1">
      <alignment horizontal="center"/>
      <protection locked="0"/>
    </xf>
    <xf numFmtId="49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Alignment="1" applyProtection="1">
      <alignment wrapText="1"/>
      <protection locked="0"/>
    </xf>
    <xf numFmtId="14" fontId="0" fillId="4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9" fontId="0" fillId="4" borderId="1" xfId="0" quotePrefix="1" applyNumberFormat="1" applyFill="1" applyBorder="1" applyProtection="1">
      <protection locked="0"/>
    </xf>
    <xf numFmtId="4" fontId="0" fillId="0" borderId="0" xfId="0" applyNumberFormat="1"/>
    <xf numFmtId="4" fontId="1" fillId="0" borderId="0" xfId="0" applyNumberFormat="1" applyFont="1"/>
    <xf numFmtId="49" fontId="0" fillId="4" borderId="1" xfId="0" quotePrefix="1" applyNumberFormat="1" applyFill="1" applyBorder="1" applyAlignment="1" applyProtection="1">
      <alignment wrapText="1"/>
      <protection locked="0"/>
    </xf>
    <xf numFmtId="49" fontId="0" fillId="0" borderId="1" xfId="0" applyNumberFormat="1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horizontal="center"/>
      <protection locked="0"/>
    </xf>
    <xf numFmtId="49" fontId="0" fillId="5" borderId="1" xfId="0" applyNumberFormat="1" applyFill="1" applyBorder="1" applyProtection="1">
      <protection locked="0"/>
    </xf>
    <xf numFmtId="49" fontId="0" fillId="5" borderId="1" xfId="0" applyNumberFormat="1" applyFill="1" applyBorder="1" applyAlignment="1" applyProtection="1">
      <alignment wrapText="1"/>
      <protection locked="0"/>
    </xf>
    <xf numFmtId="14" fontId="0" fillId="5" borderId="1" xfId="0" applyNumberFormat="1" applyFill="1" applyBorder="1" applyProtection="1">
      <protection locked="0"/>
    </xf>
    <xf numFmtId="4" fontId="0" fillId="5" borderId="1" xfId="0" applyNumberFormat="1" applyFill="1" applyBorder="1" applyProtection="1">
      <protection locked="0"/>
    </xf>
    <xf numFmtId="4" fontId="0" fillId="5" borderId="0" xfId="0" applyNumberFormat="1" applyFill="1"/>
    <xf numFmtId="49" fontId="0" fillId="5" borderId="1" xfId="0" quotePrefix="1" applyNumberFormat="1" applyFill="1" applyBorder="1" applyProtection="1"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topLeftCell="A13" zoomScaleNormal="100" workbookViewId="0">
      <selection activeCell="J14" sqref="J14"/>
    </sheetView>
  </sheetViews>
  <sheetFormatPr defaultRowHeight="14.5" x14ac:dyDescent="0.35"/>
  <cols>
    <col min="1" max="1" width="8.54296875" customWidth="1"/>
    <col min="2" max="2" width="7.54296875" customWidth="1"/>
    <col min="3" max="3" width="20.81640625" customWidth="1"/>
    <col min="4" max="4" width="35.1796875" customWidth="1"/>
    <col min="5" max="5" width="12.1796875" customWidth="1"/>
    <col min="6" max="8" width="10.26953125" bestFit="1" customWidth="1"/>
    <col min="9" max="9" width="11.26953125" customWidth="1"/>
    <col min="10" max="10" width="11.453125" customWidth="1"/>
  </cols>
  <sheetData>
    <row r="1" spans="1:10" x14ac:dyDescent="0.35">
      <c r="A1" s="1" t="s">
        <v>3</v>
      </c>
    </row>
    <row r="2" spans="1:10" x14ac:dyDescent="0.35">
      <c r="A2" s="1" t="s">
        <v>5</v>
      </c>
    </row>
    <row r="4" spans="1:10" x14ac:dyDescent="0.35">
      <c r="H4" s="1" t="s">
        <v>54</v>
      </c>
      <c r="I4" s="1" t="s">
        <v>55</v>
      </c>
    </row>
    <row r="5" spans="1:10" x14ac:dyDescent="0.35">
      <c r="A5" s="3">
        <v>1</v>
      </c>
      <c r="B5" s="17" t="s">
        <v>10</v>
      </c>
      <c r="C5" s="18" t="s">
        <v>40</v>
      </c>
      <c r="D5" s="19" t="s">
        <v>66</v>
      </c>
      <c r="E5" s="23" t="s">
        <v>76</v>
      </c>
      <c r="F5" s="20">
        <v>45838</v>
      </c>
      <c r="G5" s="20">
        <v>45838</v>
      </c>
      <c r="H5" s="21">
        <v>-2562.91</v>
      </c>
      <c r="I5" s="21">
        <v>0</v>
      </c>
      <c r="J5" s="22"/>
    </row>
    <row r="6" spans="1:10" x14ac:dyDescent="0.35">
      <c r="A6" s="3">
        <v>8</v>
      </c>
      <c r="B6" s="17" t="s">
        <v>10</v>
      </c>
      <c r="C6" s="18" t="s">
        <v>40</v>
      </c>
      <c r="D6" s="19" t="s">
        <v>66</v>
      </c>
      <c r="E6" s="23" t="s">
        <v>76</v>
      </c>
      <c r="F6" s="20">
        <v>45838</v>
      </c>
      <c r="G6" s="20">
        <v>45838</v>
      </c>
      <c r="H6" s="21">
        <v>2562.91</v>
      </c>
      <c r="I6" s="21">
        <v>2562.91</v>
      </c>
      <c r="J6" s="22"/>
    </row>
    <row r="7" spans="1:10" x14ac:dyDescent="0.35">
      <c r="A7" s="3">
        <v>46</v>
      </c>
      <c r="B7" s="17" t="s">
        <v>10</v>
      </c>
      <c r="C7" s="18" t="s">
        <v>40</v>
      </c>
      <c r="D7" s="19" t="s">
        <v>66</v>
      </c>
      <c r="E7" s="18" t="s">
        <v>76</v>
      </c>
      <c r="F7" s="20">
        <v>45838</v>
      </c>
      <c r="G7" s="20">
        <v>45838</v>
      </c>
      <c r="H7" s="21">
        <v>2562.91</v>
      </c>
      <c r="I7" s="21">
        <v>0</v>
      </c>
      <c r="J7" s="22">
        <v>2562</v>
      </c>
    </row>
    <row r="8" spans="1:10" x14ac:dyDescent="0.35">
      <c r="A8" s="3">
        <v>29</v>
      </c>
      <c r="B8" s="17" t="s">
        <v>10</v>
      </c>
      <c r="C8" s="18" t="s">
        <v>50</v>
      </c>
      <c r="D8" s="19" t="s">
        <v>17</v>
      </c>
      <c r="E8" s="18" t="s">
        <v>83</v>
      </c>
      <c r="F8" s="20">
        <v>45838</v>
      </c>
      <c r="G8" s="20">
        <v>45838</v>
      </c>
      <c r="H8" s="21">
        <v>50.41</v>
      </c>
      <c r="I8" s="21">
        <v>50.41</v>
      </c>
      <c r="J8" s="22"/>
    </row>
    <row r="9" spans="1:10" x14ac:dyDescent="0.35">
      <c r="A9" s="3">
        <v>67</v>
      </c>
      <c r="B9" s="17" t="s">
        <v>10</v>
      </c>
      <c r="C9" s="18" t="s">
        <v>50</v>
      </c>
      <c r="D9" s="19" t="s">
        <v>17</v>
      </c>
      <c r="E9" s="18" t="s">
        <v>112</v>
      </c>
      <c r="F9" s="20">
        <v>45838</v>
      </c>
      <c r="G9" s="20">
        <v>45838</v>
      </c>
      <c r="H9" s="21">
        <v>7879.33</v>
      </c>
      <c r="I9" s="21">
        <v>7879.33</v>
      </c>
      <c r="J9" s="22">
        <v>7930</v>
      </c>
    </row>
    <row r="10" spans="1:10" x14ac:dyDescent="0.35">
      <c r="A10" s="3">
        <v>69</v>
      </c>
      <c r="B10" s="17" t="s">
        <v>62</v>
      </c>
      <c r="C10" s="18" t="s">
        <v>113</v>
      </c>
      <c r="D10" s="19" t="s">
        <v>114</v>
      </c>
      <c r="E10" s="18" t="s">
        <v>115</v>
      </c>
      <c r="F10" s="20">
        <v>45838</v>
      </c>
      <c r="G10" s="20">
        <v>45838</v>
      </c>
      <c r="H10" s="21">
        <v>24999.98</v>
      </c>
      <c r="I10" s="21">
        <v>24999.98</v>
      </c>
      <c r="J10" s="22"/>
    </row>
    <row r="11" spans="1:10" x14ac:dyDescent="0.35">
      <c r="A11" s="3">
        <v>70</v>
      </c>
      <c r="B11" s="17" t="s">
        <v>62</v>
      </c>
      <c r="C11" s="18" t="s">
        <v>113</v>
      </c>
      <c r="D11" s="19" t="s">
        <v>114</v>
      </c>
      <c r="E11" s="18" t="s">
        <v>116</v>
      </c>
      <c r="F11" s="20">
        <v>45838</v>
      </c>
      <c r="G11" s="20">
        <v>45838</v>
      </c>
      <c r="H11" s="21">
        <v>3540.91</v>
      </c>
      <c r="I11" s="21">
        <v>3540.91</v>
      </c>
      <c r="J11" s="22">
        <v>28541</v>
      </c>
    </row>
    <row r="12" spans="1:10" x14ac:dyDescent="0.35">
      <c r="A12" s="3">
        <v>22</v>
      </c>
      <c r="B12" s="17" t="s">
        <v>14</v>
      </c>
      <c r="C12" s="18" t="s">
        <v>51</v>
      </c>
      <c r="D12" s="19" t="s">
        <v>32</v>
      </c>
      <c r="E12" s="18" t="s">
        <v>79</v>
      </c>
      <c r="F12" s="20">
        <v>45838</v>
      </c>
      <c r="G12" s="20">
        <v>45838</v>
      </c>
      <c r="H12" s="21">
        <v>235.11</v>
      </c>
      <c r="I12" s="21">
        <v>235.11</v>
      </c>
      <c r="J12" s="22">
        <v>235</v>
      </c>
    </row>
    <row r="13" spans="1:10" x14ac:dyDescent="0.35">
      <c r="A13" s="3">
        <v>24</v>
      </c>
      <c r="B13" s="17" t="s">
        <v>23</v>
      </c>
      <c r="C13" s="18" t="s">
        <v>52</v>
      </c>
      <c r="D13" s="19" t="s">
        <v>33</v>
      </c>
      <c r="E13" s="18" t="s">
        <v>80</v>
      </c>
      <c r="F13" s="20">
        <v>45838</v>
      </c>
      <c r="G13" s="20">
        <v>45838</v>
      </c>
      <c r="H13" s="21">
        <v>755.78</v>
      </c>
      <c r="I13" s="21">
        <v>755.78</v>
      </c>
      <c r="J13" s="22">
        <v>756</v>
      </c>
    </row>
    <row r="14" spans="1:10" x14ac:dyDescent="0.35">
      <c r="A14" s="3">
        <v>26</v>
      </c>
      <c r="B14" s="17" t="s">
        <v>10</v>
      </c>
      <c r="C14" s="18" t="s">
        <v>53</v>
      </c>
      <c r="D14" s="19" t="s">
        <v>65</v>
      </c>
      <c r="E14" s="18" t="s">
        <v>81</v>
      </c>
      <c r="F14" s="20">
        <v>45838</v>
      </c>
      <c r="G14" s="20">
        <v>45838</v>
      </c>
      <c r="H14" s="21">
        <v>4410.9399999999996</v>
      </c>
      <c r="I14" s="21">
        <v>4410.9399999999996</v>
      </c>
      <c r="J14" s="22">
        <v>4411</v>
      </c>
    </row>
    <row r="15" spans="1:10" x14ac:dyDescent="0.35">
      <c r="A15" s="3">
        <v>33</v>
      </c>
      <c r="B15" s="17" t="s">
        <v>84</v>
      </c>
      <c r="C15" s="18" t="s">
        <v>85</v>
      </c>
      <c r="D15" s="19" t="s">
        <v>86</v>
      </c>
      <c r="E15" s="18" t="s">
        <v>87</v>
      </c>
      <c r="F15" s="20">
        <v>45838</v>
      </c>
      <c r="G15" s="20">
        <v>45838</v>
      </c>
      <c r="H15" s="21">
        <v>4.24</v>
      </c>
      <c r="I15" s="21">
        <v>4.24</v>
      </c>
      <c r="J15" s="22">
        <v>4</v>
      </c>
    </row>
    <row r="16" spans="1:10" x14ac:dyDescent="0.35">
      <c r="A16" s="3">
        <v>34</v>
      </c>
      <c r="B16" s="17" t="s">
        <v>10</v>
      </c>
      <c r="C16" s="18" t="s">
        <v>88</v>
      </c>
      <c r="D16" s="19" t="s">
        <v>89</v>
      </c>
      <c r="E16" s="18" t="s">
        <v>90</v>
      </c>
      <c r="F16" s="20">
        <v>45838</v>
      </c>
      <c r="G16" s="20">
        <v>45838</v>
      </c>
      <c r="H16" s="21">
        <v>4.24</v>
      </c>
      <c r="I16" s="21">
        <v>4.24</v>
      </c>
      <c r="J16" s="22">
        <v>4</v>
      </c>
    </row>
    <row r="17" spans="1:10" x14ac:dyDescent="0.35">
      <c r="A17" s="3">
        <v>35</v>
      </c>
      <c r="B17" s="5" t="s">
        <v>14</v>
      </c>
      <c r="C17" s="6" t="s">
        <v>91</v>
      </c>
      <c r="D17" s="7" t="s">
        <v>92</v>
      </c>
      <c r="E17" s="6" t="s">
        <v>93</v>
      </c>
      <c r="F17" s="8">
        <v>45838</v>
      </c>
      <c r="G17" s="9">
        <v>45838</v>
      </c>
      <c r="H17" s="10">
        <v>4.24</v>
      </c>
      <c r="I17" s="10">
        <v>4.24</v>
      </c>
      <c r="J17" s="22">
        <v>4</v>
      </c>
    </row>
    <row r="18" spans="1:10" x14ac:dyDescent="0.35">
      <c r="A18" s="3">
        <v>42</v>
      </c>
      <c r="B18" s="17" t="s">
        <v>25</v>
      </c>
      <c r="C18" s="18" t="s">
        <v>39</v>
      </c>
      <c r="D18" s="19" t="s">
        <v>26</v>
      </c>
      <c r="E18" s="18" t="s">
        <v>96</v>
      </c>
      <c r="F18" s="20">
        <v>45838</v>
      </c>
      <c r="G18" s="20">
        <v>45838</v>
      </c>
      <c r="H18" s="21">
        <v>2541.7199999999998</v>
      </c>
      <c r="I18" s="21">
        <v>2541.7199999999998</v>
      </c>
      <c r="J18" s="22">
        <v>2542</v>
      </c>
    </row>
    <row r="19" spans="1:10" x14ac:dyDescent="0.35">
      <c r="A19" s="3">
        <v>50</v>
      </c>
      <c r="B19" s="17" t="s">
        <v>28</v>
      </c>
      <c r="C19" s="18" t="s">
        <v>41</v>
      </c>
      <c r="D19" s="19" t="s">
        <v>29</v>
      </c>
      <c r="E19" s="18" t="s">
        <v>98</v>
      </c>
      <c r="F19" s="20">
        <v>45838</v>
      </c>
      <c r="G19" s="20">
        <v>45838</v>
      </c>
      <c r="H19" s="21">
        <v>1164.96</v>
      </c>
      <c r="I19" s="21">
        <v>1164.96</v>
      </c>
      <c r="J19" s="22">
        <v>1165</v>
      </c>
    </row>
    <row r="20" spans="1:10" x14ac:dyDescent="0.35">
      <c r="A20" s="3">
        <v>51</v>
      </c>
      <c r="B20" s="17" t="s">
        <v>23</v>
      </c>
      <c r="C20" s="18" t="s">
        <v>42</v>
      </c>
      <c r="D20" s="19" t="s">
        <v>24</v>
      </c>
      <c r="E20" s="18" t="s">
        <v>99</v>
      </c>
      <c r="F20" s="20">
        <v>45838</v>
      </c>
      <c r="G20" s="20">
        <v>45838</v>
      </c>
      <c r="H20" s="21">
        <v>4687.3599999999997</v>
      </c>
      <c r="I20" s="21">
        <v>4687.3599999999997</v>
      </c>
      <c r="J20" s="22">
        <v>4687</v>
      </c>
    </row>
    <row r="21" spans="1:10" x14ac:dyDescent="0.35">
      <c r="A21" s="3">
        <v>52</v>
      </c>
      <c r="B21" s="17" t="s">
        <v>23</v>
      </c>
      <c r="C21" s="18" t="s">
        <v>43</v>
      </c>
      <c r="D21" s="19" t="s">
        <v>31</v>
      </c>
      <c r="E21" s="18" t="s">
        <v>100</v>
      </c>
      <c r="F21" s="20">
        <v>45838</v>
      </c>
      <c r="G21" s="20">
        <v>45838</v>
      </c>
      <c r="H21" s="21">
        <v>1281.45</v>
      </c>
      <c r="I21" s="21">
        <v>1281.45</v>
      </c>
      <c r="J21" s="22">
        <v>1281</v>
      </c>
    </row>
    <row r="22" spans="1:10" x14ac:dyDescent="0.35">
      <c r="A22" s="3">
        <v>53</v>
      </c>
      <c r="B22" s="17" t="s">
        <v>14</v>
      </c>
      <c r="C22" s="18" t="s">
        <v>44</v>
      </c>
      <c r="D22" s="19" t="s">
        <v>22</v>
      </c>
      <c r="E22" s="18" t="s">
        <v>101</v>
      </c>
      <c r="F22" s="20">
        <v>45838</v>
      </c>
      <c r="G22" s="20">
        <v>45838</v>
      </c>
      <c r="H22" s="21">
        <v>13071.6</v>
      </c>
      <c r="I22" s="21">
        <v>13071.6</v>
      </c>
      <c r="J22" s="22">
        <v>13072</v>
      </c>
    </row>
    <row r="23" spans="1:10" x14ac:dyDescent="0.35">
      <c r="A23" s="3">
        <v>54</v>
      </c>
      <c r="B23" s="17" t="s">
        <v>14</v>
      </c>
      <c r="C23" s="18" t="s">
        <v>45</v>
      </c>
      <c r="D23" s="19" t="s">
        <v>21</v>
      </c>
      <c r="E23" s="18" t="s">
        <v>102</v>
      </c>
      <c r="F23" s="20">
        <v>45838</v>
      </c>
      <c r="G23" s="20">
        <v>45838</v>
      </c>
      <c r="H23" s="21">
        <v>8321.64</v>
      </c>
      <c r="I23" s="21">
        <v>8321.64</v>
      </c>
      <c r="J23" s="22">
        <v>8322</v>
      </c>
    </row>
    <row r="24" spans="1:10" x14ac:dyDescent="0.35">
      <c r="A24" s="3">
        <v>56</v>
      </c>
      <c r="B24" s="17" t="s">
        <v>10</v>
      </c>
      <c r="C24" s="18" t="s">
        <v>47</v>
      </c>
      <c r="D24" s="19" t="s">
        <v>13</v>
      </c>
      <c r="E24" s="18" t="s">
        <v>104</v>
      </c>
      <c r="F24" s="20">
        <v>45838</v>
      </c>
      <c r="G24" s="20">
        <v>45838</v>
      </c>
      <c r="H24" s="21">
        <v>3867.66</v>
      </c>
      <c r="I24" s="21">
        <v>3867.66</v>
      </c>
      <c r="J24" s="22">
        <v>3868</v>
      </c>
    </row>
    <row r="25" spans="1:10" x14ac:dyDescent="0.35">
      <c r="A25" s="3">
        <v>61</v>
      </c>
      <c r="B25" s="5" t="s">
        <v>10</v>
      </c>
      <c r="C25" s="15" t="s">
        <v>105</v>
      </c>
      <c r="D25" s="16" t="s">
        <v>106</v>
      </c>
      <c r="E25" s="6" t="s">
        <v>107</v>
      </c>
      <c r="F25" s="8">
        <v>45838</v>
      </c>
      <c r="G25" s="9">
        <v>45838</v>
      </c>
      <c r="H25" s="10">
        <v>25417.200000000001</v>
      </c>
      <c r="I25" s="10">
        <v>25417.200000000001</v>
      </c>
      <c r="J25" s="12">
        <v>25417</v>
      </c>
    </row>
    <row r="26" spans="1:10" x14ac:dyDescent="0.35">
      <c r="A26" s="3">
        <v>63</v>
      </c>
      <c r="B26" s="17" t="s">
        <v>10</v>
      </c>
      <c r="C26" s="18" t="s">
        <v>67</v>
      </c>
      <c r="D26" s="19" t="s">
        <v>68</v>
      </c>
      <c r="E26" s="18" t="s">
        <v>108</v>
      </c>
      <c r="F26" s="20">
        <v>45838</v>
      </c>
      <c r="G26" s="20">
        <v>45838</v>
      </c>
      <c r="H26" s="21">
        <v>1270.8599999999999</v>
      </c>
      <c r="I26" s="21">
        <v>1270.8599999999999</v>
      </c>
      <c r="J26" s="22">
        <v>1271</v>
      </c>
    </row>
    <row r="27" spans="1:10" x14ac:dyDescent="0.35">
      <c r="A27" s="3">
        <v>64</v>
      </c>
      <c r="B27" s="17" t="s">
        <v>10</v>
      </c>
      <c r="C27" s="18" t="s">
        <v>48</v>
      </c>
      <c r="D27" s="19" t="s">
        <v>30</v>
      </c>
      <c r="E27" s="18" t="s">
        <v>109</v>
      </c>
      <c r="F27" s="20">
        <v>45838</v>
      </c>
      <c r="G27" s="20">
        <v>45838</v>
      </c>
      <c r="H27" s="21">
        <v>762.52</v>
      </c>
      <c r="I27" s="21">
        <v>762.52</v>
      </c>
      <c r="J27" s="22">
        <v>763</v>
      </c>
    </row>
    <row r="28" spans="1:10" x14ac:dyDescent="0.35">
      <c r="A28" s="3">
        <v>65</v>
      </c>
      <c r="B28" s="17" t="s">
        <v>10</v>
      </c>
      <c r="C28" s="18" t="s">
        <v>49</v>
      </c>
      <c r="D28" s="19" t="s">
        <v>35</v>
      </c>
      <c r="E28" s="18" t="s">
        <v>110</v>
      </c>
      <c r="F28" s="20">
        <v>45838</v>
      </c>
      <c r="G28" s="20">
        <v>45838</v>
      </c>
      <c r="H28" s="21">
        <v>12136.72</v>
      </c>
      <c r="I28" s="21">
        <v>12136.72</v>
      </c>
      <c r="J28" s="22">
        <v>12137</v>
      </c>
    </row>
    <row r="29" spans="1:10" x14ac:dyDescent="0.35">
      <c r="A29" s="3">
        <v>19</v>
      </c>
      <c r="B29" s="5" t="s">
        <v>71</v>
      </c>
      <c r="C29" s="6" t="s">
        <v>72</v>
      </c>
      <c r="D29" s="7" t="s">
        <v>73</v>
      </c>
      <c r="E29" s="11" t="s">
        <v>77</v>
      </c>
      <c r="F29" s="8">
        <v>45838</v>
      </c>
      <c r="G29" s="9">
        <v>45838</v>
      </c>
      <c r="H29" s="10">
        <v>243.75</v>
      </c>
      <c r="I29" s="10">
        <v>0</v>
      </c>
      <c r="J29" s="12"/>
    </row>
    <row r="30" spans="1:10" x14ac:dyDescent="0.35">
      <c r="A30" s="3">
        <v>20</v>
      </c>
      <c r="B30" s="5" t="s">
        <v>71</v>
      </c>
      <c r="C30" s="6" t="s">
        <v>74</v>
      </c>
      <c r="D30" s="7" t="s">
        <v>75</v>
      </c>
      <c r="E30" s="11" t="s">
        <v>78</v>
      </c>
      <c r="F30" s="8">
        <v>45838</v>
      </c>
      <c r="G30" s="9">
        <v>45838</v>
      </c>
      <c r="H30" s="10">
        <v>133.57</v>
      </c>
      <c r="I30" s="10">
        <v>0</v>
      </c>
      <c r="J30" s="12"/>
    </row>
    <row r="31" spans="1:10" x14ac:dyDescent="0.35">
      <c r="A31" s="3">
        <v>28</v>
      </c>
      <c r="B31" s="5" t="s">
        <v>18</v>
      </c>
      <c r="C31" s="6" t="s">
        <v>59</v>
      </c>
      <c r="D31" s="7" t="s">
        <v>19</v>
      </c>
      <c r="E31" s="6" t="s">
        <v>82</v>
      </c>
      <c r="F31" s="8">
        <v>45838</v>
      </c>
      <c r="G31" s="9">
        <v>45838</v>
      </c>
      <c r="H31" s="10">
        <v>1639.54</v>
      </c>
      <c r="I31" s="10">
        <v>0</v>
      </c>
      <c r="J31" s="12"/>
    </row>
    <row r="32" spans="1:10" x14ac:dyDescent="0.35">
      <c r="A32" s="3">
        <v>40</v>
      </c>
      <c r="B32" s="5" t="s">
        <v>16</v>
      </c>
      <c r="C32" s="6" t="s">
        <v>15</v>
      </c>
      <c r="D32" s="7" t="s">
        <v>27</v>
      </c>
      <c r="E32" s="6" t="s">
        <v>94</v>
      </c>
      <c r="F32" s="8">
        <v>45838</v>
      </c>
      <c r="G32" s="9">
        <v>45838</v>
      </c>
      <c r="H32" s="10">
        <v>5864.31</v>
      </c>
      <c r="I32" s="10">
        <v>0</v>
      </c>
      <c r="J32" s="12"/>
    </row>
    <row r="33" spans="1:10" x14ac:dyDescent="0.35">
      <c r="A33" s="3">
        <v>41</v>
      </c>
      <c r="B33" s="5" t="s">
        <v>16</v>
      </c>
      <c r="C33" s="6" t="s">
        <v>15</v>
      </c>
      <c r="D33" s="7" t="s">
        <v>27</v>
      </c>
      <c r="E33" s="6" t="s">
        <v>95</v>
      </c>
      <c r="F33" s="8">
        <v>45838</v>
      </c>
      <c r="G33" s="9">
        <v>45838</v>
      </c>
      <c r="H33" s="10">
        <v>1281.45</v>
      </c>
      <c r="I33" s="10">
        <v>0</v>
      </c>
      <c r="J33" s="12"/>
    </row>
    <row r="34" spans="1:10" x14ac:dyDescent="0.35">
      <c r="A34" s="3">
        <v>44</v>
      </c>
      <c r="B34" s="5" t="s">
        <v>36</v>
      </c>
      <c r="C34" s="6" t="s">
        <v>15</v>
      </c>
      <c r="D34" s="7" t="s">
        <v>37</v>
      </c>
      <c r="E34" s="6" t="s">
        <v>97</v>
      </c>
      <c r="F34" s="8">
        <v>45838</v>
      </c>
      <c r="G34" s="9">
        <v>45838</v>
      </c>
      <c r="H34" s="10">
        <v>7519.76</v>
      </c>
      <c r="I34" s="10">
        <v>0</v>
      </c>
      <c r="J34" s="12"/>
    </row>
    <row r="35" spans="1:10" x14ac:dyDescent="0.35">
      <c r="A35" s="3">
        <v>55</v>
      </c>
      <c r="B35" s="5" t="s">
        <v>18</v>
      </c>
      <c r="C35" s="6" t="s">
        <v>46</v>
      </c>
      <c r="D35" s="14" t="s">
        <v>20</v>
      </c>
      <c r="E35" s="6" t="s">
        <v>103</v>
      </c>
      <c r="F35" s="8">
        <v>45838</v>
      </c>
      <c r="G35" s="9">
        <v>45838</v>
      </c>
      <c r="H35" s="10">
        <v>2562.91</v>
      </c>
      <c r="I35" s="10">
        <v>0</v>
      </c>
      <c r="J35" s="12"/>
    </row>
    <row r="36" spans="1:10" x14ac:dyDescent="0.35">
      <c r="A36" s="3">
        <v>66</v>
      </c>
      <c r="B36" s="5" t="s">
        <v>18</v>
      </c>
      <c r="C36" s="6" t="s">
        <v>59</v>
      </c>
      <c r="D36" s="7" t="s">
        <v>19</v>
      </c>
      <c r="E36" s="6" t="s">
        <v>111</v>
      </c>
      <c r="F36" s="8">
        <v>45838</v>
      </c>
      <c r="G36" s="9">
        <v>45838</v>
      </c>
      <c r="H36" s="10">
        <v>12435.92</v>
      </c>
      <c r="I36" s="10">
        <v>0</v>
      </c>
      <c r="J36" s="12"/>
    </row>
    <row r="37" spans="1:10" x14ac:dyDescent="0.35">
      <c r="H37" s="12">
        <f>SUM(H5:H36)</f>
        <v>150652.99000000002</v>
      </c>
      <c r="I37" s="12">
        <f>SUM(I5:I36)</f>
        <v>118971.78</v>
      </c>
      <c r="J37" s="12">
        <f>SUM(J5:J36)</f>
        <v>118972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"/>
  <sheetViews>
    <sheetView workbookViewId="0">
      <selection activeCell="D33" sqref="D33"/>
    </sheetView>
  </sheetViews>
  <sheetFormatPr defaultRowHeight="14.5" x14ac:dyDescent="0.35"/>
  <cols>
    <col min="2" max="2" width="4.81640625" customWidth="1"/>
    <col min="3" max="3" width="16" customWidth="1"/>
    <col min="4" max="4" width="26.81640625" customWidth="1"/>
    <col min="5" max="5" width="23.1796875" customWidth="1"/>
    <col min="6" max="6" width="10" bestFit="1" customWidth="1"/>
    <col min="7" max="7" width="10.1796875" bestFit="1" customWidth="1"/>
    <col min="8" max="9" width="16.453125" customWidth="1"/>
    <col min="10" max="10" width="11.7265625" customWidth="1"/>
    <col min="12" max="12" width="10" bestFit="1" customWidth="1"/>
    <col min="14" max="14" width="10" bestFit="1" customWidth="1"/>
  </cols>
  <sheetData>
    <row r="1" spans="1:12" x14ac:dyDescent="0.35">
      <c r="A1" s="1" t="s">
        <v>0</v>
      </c>
    </row>
    <row r="2" spans="1:12" x14ac:dyDescent="0.35">
      <c r="A2" s="1" t="s">
        <v>6</v>
      </c>
    </row>
    <row r="3" spans="1:12" x14ac:dyDescent="0.35">
      <c r="K3" t="s">
        <v>38</v>
      </c>
      <c r="L3" t="s">
        <v>12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0"/>
  <sheetViews>
    <sheetView topLeftCell="A4" workbookViewId="0">
      <selection activeCell="G35" sqref="G35"/>
    </sheetView>
  </sheetViews>
  <sheetFormatPr defaultRowHeight="14.5" x14ac:dyDescent="0.35"/>
  <cols>
    <col min="1" max="1" width="5.54296875" customWidth="1"/>
    <col min="2" max="2" width="20.7265625" customWidth="1"/>
    <col min="3" max="3" width="23.26953125" customWidth="1"/>
    <col min="4" max="4" width="20.1796875" customWidth="1"/>
    <col min="5" max="5" width="10.1796875" bestFit="1" customWidth="1"/>
    <col min="6" max="6" width="10.81640625" customWidth="1"/>
    <col min="7" max="7" width="9.81640625" customWidth="1"/>
  </cols>
  <sheetData>
    <row r="1" spans="1:7" x14ac:dyDescent="0.35">
      <c r="A1" s="1" t="s">
        <v>1</v>
      </c>
    </row>
    <row r="2" spans="1:7" x14ac:dyDescent="0.35">
      <c r="A2" s="2" t="s">
        <v>7</v>
      </c>
      <c r="C2" s="12"/>
      <c r="D2" s="12"/>
      <c r="E2" s="12"/>
      <c r="F2" s="12"/>
      <c r="G2" s="12"/>
    </row>
    <row r="3" spans="1:7" x14ac:dyDescent="0.35">
      <c r="C3" s="12"/>
      <c r="D3" s="12"/>
      <c r="E3" s="12"/>
      <c r="F3" s="12"/>
      <c r="G3" s="12"/>
    </row>
    <row r="4" spans="1:7" x14ac:dyDescent="0.35">
      <c r="C4" s="12"/>
      <c r="D4" s="12"/>
      <c r="E4" s="12"/>
      <c r="F4" s="12"/>
      <c r="G4" s="12"/>
    </row>
    <row r="5" spans="1:7" x14ac:dyDescent="0.35">
      <c r="C5" s="12"/>
      <c r="D5" s="12"/>
      <c r="E5" s="12"/>
      <c r="F5" s="12"/>
      <c r="G5" s="12"/>
    </row>
    <row r="6" spans="1:7" x14ac:dyDescent="0.35">
      <c r="C6" s="12"/>
      <c r="D6" s="12"/>
      <c r="E6" s="12"/>
      <c r="F6" s="12"/>
      <c r="G6" s="12"/>
    </row>
    <row r="7" spans="1:7" x14ac:dyDescent="0.35">
      <c r="C7" s="12"/>
      <c r="D7" s="12"/>
      <c r="E7" s="12"/>
      <c r="F7" s="12"/>
      <c r="G7" s="12"/>
    </row>
    <row r="8" spans="1:7" x14ac:dyDescent="0.35">
      <c r="C8" s="12"/>
      <c r="D8" s="12"/>
      <c r="E8" s="12"/>
      <c r="F8" s="12"/>
      <c r="G8" s="12"/>
    </row>
    <row r="9" spans="1:7" x14ac:dyDescent="0.35">
      <c r="C9" s="12"/>
      <c r="D9" s="12"/>
      <c r="E9" s="12"/>
      <c r="F9" s="12"/>
      <c r="G9" s="12"/>
    </row>
    <row r="10" spans="1:7" x14ac:dyDescent="0.35">
      <c r="C10" s="12"/>
      <c r="D10" s="12"/>
      <c r="E10" s="12"/>
      <c r="F10" s="12"/>
      <c r="G10" s="12"/>
    </row>
    <row r="11" spans="1:7" x14ac:dyDescent="0.35">
      <c r="C11" s="12"/>
      <c r="D11" s="12"/>
      <c r="E11" s="12"/>
      <c r="F11" s="12"/>
      <c r="G11" s="12"/>
    </row>
    <row r="12" spans="1:7" x14ac:dyDescent="0.35">
      <c r="C12" s="12"/>
      <c r="D12" s="12"/>
      <c r="E12" s="12"/>
      <c r="F12" s="12"/>
      <c r="G12" s="12"/>
    </row>
    <row r="13" spans="1:7" x14ac:dyDescent="0.35">
      <c r="C13" s="12"/>
      <c r="D13" s="12"/>
      <c r="E13" s="12"/>
      <c r="F13" s="12"/>
      <c r="G13" s="12"/>
    </row>
    <row r="14" spans="1:7" x14ac:dyDescent="0.35">
      <c r="C14" s="12"/>
      <c r="D14" s="12"/>
      <c r="E14" s="12"/>
      <c r="F14" s="12"/>
      <c r="G14" s="12"/>
    </row>
    <row r="15" spans="1:7" x14ac:dyDescent="0.35">
      <c r="C15" s="12"/>
      <c r="D15" s="12"/>
      <c r="E15" s="12"/>
      <c r="F15" s="12"/>
      <c r="G15" s="12"/>
    </row>
    <row r="16" spans="1:7" x14ac:dyDescent="0.35">
      <c r="C16" s="12"/>
      <c r="D16" s="12"/>
      <c r="E16" s="12"/>
      <c r="F16" s="12"/>
      <c r="G16" s="12"/>
    </row>
    <row r="17" spans="3:7" x14ac:dyDescent="0.35">
      <c r="C17" s="12"/>
      <c r="D17" s="12"/>
      <c r="E17" s="12"/>
      <c r="F17" s="12"/>
      <c r="G17" s="12"/>
    </row>
    <row r="18" spans="3:7" x14ac:dyDescent="0.35">
      <c r="C18" s="12"/>
      <c r="D18" s="12"/>
      <c r="E18" s="12"/>
      <c r="F18" s="12"/>
      <c r="G18" s="12"/>
    </row>
    <row r="19" spans="3:7" x14ac:dyDescent="0.35">
      <c r="C19" s="12"/>
      <c r="D19" s="12"/>
      <c r="E19" s="12"/>
      <c r="F19" s="12"/>
      <c r="G19" s="12"/>
    </row>
    <row r="20" spans="3:7" x14ac:dyDescent="0.35">
      <c r="C20" s="12"/>
      <c r="D20" s="12"/>
      <c r="E20" s="12"/>
      <c r="F20" s="12"/>
      <c r="G20" s="12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"/>
  <sheetViews>
    <sheetView zoomScaleNormal="100" workbookViewId="0">
      <selection activeCell="D42" sqref="D42"/>
    </sheetView>
  </sheetViews>
  <sheetFormatPr defaultRowHeight="14.5" x14ac:dyDescent="0.35"/>
  <cols>
    <col min="1" max="1" width="7.54296875" customWidth="1"/>
    <col min="2" max="3" width="14.1796875" customWidth="1"/>
    <col min="4" max="4" width="23.453125" customWidth="1"/>
    <col min="5" max="5" width="16.26953125" bestFit="1" customWidth="1"/>
    <col min="6" max="7" width="10.1796875" bestFit="1" customWidth="1"/>
  </cols>
  <sheetData>
    <row r="1" spans="1:9" x14ac:dyDescent="0.35">
      <c r="A1" s="1" t="s">
        <v>2</v>
      </c>
    </row>
    <row r="2" spans="1:9" s="4" customFormat="1" x14ac:dyDescent="0.35"/>
    <row r="3" spans="1:9" s="4" customFormat="1" x14ac:dyDescent="0.35"/>
    <row r="4" spans="1:9" x14ac:dyDescent="0.35">
      <c r="H4" s="1" t="s">
        <v>8</v>
      </c>
      <c r="I4" s="1" t="s">
        <v>9</v>
      </c>
    </row>
    <row r="5" spans="1:9" x14ac:dyDescent="0.35">
      <c r="A5" s="3">
        <v>3</v>
      </c>
      <c r="B5" s="5" t="s">
        <v>60</v>
      </c>
      <c r="C5" s="6" t="s">
        <v>15</v>
      </c>
      <c r="D5" s="7" t="s">
        <v>61</v>
      </c>
      <c r="E5" s="11" t="s">
        <v>117</v>
      </c>
      <c r="F5" s="8">
        <v>45811</v>
      </c>
      <c r="G5" s="9">
        <v>45811</v>
      </c>
      <c r="H5" s="10">
        <v>443.66</v>
      </c>
      <c r="I5" s="10">
        <v>102.04</v>
      </c>
    </row>
    <row r="6" spans="1:9" x14ac:dyDescent="0.35">
      <c r="A6" s="3">
        <v>5</v>
      </c>
      <c r="B6" s="5" t="s">
        <v>56</v>
      </c>
      <c r="C6" s="6" t="s">
        <v>15</v>
      </c>
      <c r="D6" s="7" t="s">
        <v>57</v>
      </c>
      <c r="E6" s="11" t="s">
        <v>118</v>
      </c>
      <c r="F6" s="8">
        <v>45820</v>
      </c>
      <c r="G6" s="9">
        <v>45838</v>
      </c>
      <c r="H6" s="10">
        <v>319.82</v>
      </c>
      <c r="I6" s="10">
        <v>73.56</v>
      </c>
    </row>
    <row r="7" spans="1:9" x14ac:dyDescent="0.35">
      <c r="A7" s="3">
        <v>6</v>
      </c>
      <c r="B7" s="5" t="s">
        <v>56</v>
      </c>
      <c r="C7" s="6" t="s">
        <v>15</v>
      </c>
      <c r="D7" s="7" t="s">
        <v>57</v>
      </c>
      <c r="E7" s="11" t="s">
        <v>119</v>
      </c>
      <c r="F7" s="8">
        <v>45829</v>
      </c>
      <c r="G7" s="9">
        <v>45838</v>
      </c>
      <c r="H7" s="10">
        <v>427.09</v>
      </c>
      <c r="I7" s="10">
        <v>98.23</v>
      </c>
    </row>
    <row r="8" spans="1:9" x14ac:dyDescent="0.35">
      <c r="F8" s="13"/>
      <c r="G8" s="13"/>
      <c r="H8" s="12">
        <f>SUM(H5:H7)</f>
        <v>1190.57</v>
      </c>
      <c r="I8" s="12">
        <f>SUM(I5:I7)</f>
        <v>273.83000000000004</v>
      </c>
    </row>
    <row r="11" spans="1:9" x14ac:dyDescent="0.35">
      <c r="H11" s="1" t="s">
        <v>4</v>
      </c>
      <c r="I11" s="1" t="s">
        <v>11</v>
      </c>
    </row>
    <row r="12" spans="1:9" x14ac:dyDescent="0.35">
      <c r="A12" s="3">
        <v>3</v>
      </c>
      <c r="B12" s="5" t="s">
        <v>10</v>
      </c>
      <c r="C12" s="6" t="s">
        <v>58</v>
      </c>
      <c r="D12" s="7" t="s">
        <v>34</v>
      </c>
      <c r="E12" s="11" t="s">
        <v>122</v>
      </c>
      <c r="F12" s="8">
        <v>45838</v>
      </c>
      <c r="G12" s="9">
        <v>45838</v>
      </c>
      <c r="H12" s="10">
        <v>694.74</v>
      </c>
      <c r="I12" s="10">
        <v>159.79</v>
      </c>
    </row>
    <row r="13" spans="1:9" x14ac:dyDescent="0.35">
      <c r="A13" s="3">
        <v>4</v>
      </c>
      <c r="B13" s="5" t="s">
        <v>10</v>
      </c>
      <c r="C13" s="6" t="s">
        <v>58</v>
      </c>
      <c r="D13" s="7" t="s">
        <v>34</v>
      </c>
      <c r="E13" s="11" t="s">
        <v>123</v>
      </c>
      <c r="F13" s="8">
        <v>45838</v>
      </c>
      <c r="G13" s="9">
        <v>45838</v>
      </c>
      <c r="H13" s="10">
        <v>279.58999999999997</v>
      </c>
      <c r="I13" s="10">
        <v>64.31</v>
      </c>
    </row>
    <row r="14" spans="1:9" x14ac:dyDescent="0.35">
      <c r="A14" s="3">
        <v>5</v>
      </c>
      <c r="B14" s="5" t="s">
        <v>10</v>
      </c>
      <c r="C14" s="6" t="s">
        <v>58</v>
      </c>
      <c r="D14" s="7" t="s">
        <v>34</v>
      </c>
      <c r="E14" s="11" t="s">
        <v>124</v>
      </c>
      <c r="F14" s="8">
        <v>45838</v>
      </c>
      <c r="G14" s="9">
        <v>45838</v>
      </c>
      <c r="H14" s="10">
        <v>6525.74</v>
      </c>
      <c r="I14" s="10">
        <v>1500.93</v>
      </c>
    </row>
    <row r="15" spans="1:9" x14ac:dyDescent="0.35">
      <c r="A15" s="3">
        <v>6</v>
      </c>
      <c r="B15" s="5" t="s">
        <v>10</v>
      </c>
      <c r="C15" s="6" t="s">
        <v>69</v>
      </c>
      <c r="D15" s="7" t="s">
        <v>70</v>
      </c>
      <c r="E15" s="11" t="s">
        <v>125</v>
      </c>
      <c r="F15" s="8">
        <v>45838</v>
      </c>
      <c r="G15" s="9">
        <v>45838</v>
      </c>
      <c r="H15" s="10">
        <v>10626.75</v>
      </c>
      <c r="I15" s="10">
        <v>2444.15</v>
      </c>
    </row>
    <row r="16" spans="1:9" x14ac:dyDescent="0.35">
      <c r="A16" s="3">
        <v>8</v>
      </c>
      <c r="B16" s="5" t="s">
        <v>62</v>
      </c>
      <c r="C16" s="6" t="s">
        <v>63</v>
      </c>
      <c r="D16" s="7" t="s">
        <v>64</v>
      </c>
      <c r="E16" s="11" t="s">
        <v>120</v>
      </c>
      <c r="F16" s="8">
        <v>45822</v>
      </c>
      <c r="G16" s="9">
        <v>45824</v>
      </c>
      <c r="H16" s="10">
        <v>281.95</v>
      </c>
      <c r="I16" s="10">
        <v>64.849999999999994</v>
      </c>
    </row>
    <row r="17" spans="1:9" x14ac:dyDescent="0.35">
      <c r="A17" s="3">
        <v>11</v>
      </c>
      <c r="B17" s="5" t="s">
        <v>10</v>
      </c>
      <c r="C17" s="6" t="s">
        <v>58</v>
      </c>
      <c r="D17" s="7" t="s">
        <v>34</v>
      </c>
      <c r="E17" s="11" t="s">
        <v>121</v>
      </c>
      <c r="F17" s="8">
        <v>45838</v>
      </c>
      <c r="G17" s="9">
        <v>45838</v>
      </c>
      <c r="H17" s="10">
        <v>613.15</v>
      </c>
      <c r="I17" s="10">
        <v>141.02000000000001</v>
      </c>
    </row>
    <row r="18" spans="1:9" x14ac:dyDescent="0.35">
      <c r="H18" s="12">
        <f>SUM(H12:H17)</f>
        <v>19021.920000000002</v>
      </c>
      <c r="I18" s="12">
        <f>SUM(I12:I17)</f>
        <v>4375.0500000000011</v>
      </c>
    </row>
  </sheetData>
  <pageMargins left="0.7" right="0.7" top="0.75" bottom="0.75" header="0.3" footer="0.3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AC0DE5-71CC-49F0-9B82-4189F6114146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customXml/itemProps2.xml><?xml version="1.0" encoding="utf-8"?>
<ds:datastoreItem xmlns:ds="http://schemas.openxmlformats.org/officeDocument/2006/customXml" ds:itemID="{160EF573-40BA-4533-A0FB-F60372A429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E1EFB9-7211-469C-977F-6F12A0FAC5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31ca19-41c7-4ecc-aad1-2101d34ef018"/>
    <ds:schemaRef ds:uri="3ef33a18-a6bc-46a5-a303-fb96e2d6c9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K11_K12_6_2025</vt:lpstr>
      <vt:lpstr>21_WDT_6_2025</vt:lpstr>
      <vt:lpstr>23_WNT_6_2025</vt:lpstr>
      <vt:lpstr>29_Import usług_28b_6_2025</vt:lpstr>
      <vt:lpstr>'23_WNT_6_2025'!Obszar_wydruku</vt:lpstr>
      <vt:lpstr>'K11_K12_6_2025'!Obszar_wydruku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Sznajder, Ewa</dc:creator>
  <cp:lastModifiedBy>Czerwonka, Monika</cp:lastModifiedBy>
  <cp:lastPrinted>2024-08-21T10:38:13Z</cp:lastPrinted>
  <dcterms:created xsi:type="dcterms:W3CDTF">2019-02-20T07:38:54Z</dcterms:created>
  <dcterms:modified xsi:type="dcterms:W3CDTF">2025-07-23T08:38:48Z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  <property fmtid="{D5CDD505-2E9C-101B-9397-08002B2CF9AE}" pid="6" name="MediaServiceImageTags">
    <vt:lpwstr/>
  </property>
</Properties>
</file>