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VAT/vat_2025_7982/vat_05_2025_7982/"/>
    </mc:Choice>
  </mc:AlternateContent>
  <xr:revisionPtr revIDLastSave="408" documentId="13_ncr:1_{DB00AC03-05EC-4440-8BEC-E48142BBCB81}" xr6:coauthVersionLast="47" xr6:coauthVersionMax="47" xr10:uidLastSave="{C1E3086D-83D4-4D30-AD53-10DE8E7974A4}"/>
  <bookViews>
    <workbookView xWindow="-28920" yWindow="-120" windowWidth="29040" windowHeight="15720" activeTab="3" xr2:uid="{00000000-000D-0000-FFFF-FFFF00000000}"/>
  </bookViews>
  <sheets>
    <sheet name="K11_K12_5_2025" sheetId="1" r:id="rId1"/>
    <sheet name="21_WDT_5_2025" sheetId="2" r:id="rId2"/>
    <sheet name="23_WNT_5_2025" sheetId="3" r:id="rId3"/>
    <sheet name="29_Import usług_28b_5_2025" sheetId="4" r:id="rId4"/>
  </sheets>
  <definedNames>
    <definedName name="_xlnm.Print_Area" localSheetId="1">'21_WDT_5_2025'!#REF!</definedName>
    <definedName name="_xlnm.Print_Area" localSheetId="2">'23_WNT_5_2025'!$C$2:$G$11</definedName>
    <definedName name="_xlnm.Print_Area" localSheetId="3">'29_Import usług_28b_5_2025'!#REF!</definedName>
    <definedName name="_xlnm.Print_Area" localSheetId="0">K11_K12_5_2025!$A$1:$A$3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" l="1"/>
  <c r="H20" i="4"/>
  <c r="I8" i="4"/>
  <c r="H8" i="4"/>
  <c r="I31" i="1"/>
  <c r="J31" i="1"/>
  <c r="H31" i="1"/>
</calcChain>
</file>

<file path=xl/sharedStrings.xml><?xml version="1.0" encoding="utf-8"?>
<sst xmlns="http://schemas.openxmlformats.org/spreadsheetml/2006/main" count="159" uniqueCount="110">
  <si>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</si>
  <si>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</si>
  <si>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</si>
  <si>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</si>
  <si>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</si>
  <si>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</si>
  <si>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</si>
  <si>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</si>
  <si>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</si>
  <si>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</si>
  <si>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</si>
  <si>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</si>
  <si>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</si>
  <si>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</si>
  <si>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</si>
  <si>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</si>
  <si>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</si>
  <si>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</si>
  <si>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</si>
  <si>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</si>
  <si>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</si>
  <si>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</si>
  <si>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</si>
  <si>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</si>
  <si>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</si>
  <si>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</si>
  <si>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</si>
  <si>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</si>
  <si>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</si>
  <si>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</si>
  <si>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</si>
  <si>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</si>
  <si>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</si>
  <si>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</si>
  <si>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</si>
  <si>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</si>
  <si>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</si>
  <si>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</si>
  <si>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</si>
  <si>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</si>
  <si>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</si>
  <si>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</si>
  <si>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</si>
  <si>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</si>
  <si>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</si>
  <si>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</si>
  <si>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</si>
  <si>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</si>
  <si>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</si>
  <si>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</si>
  <si>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</si>
  <si>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</si>
  <si>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</si>
  <si>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</si>
  <si>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</si>
  <si>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</si>
  <si>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</si>
  <si>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</si>
  <si>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</si>
  <si>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CHE106829262</t>
  </si>
  <si>
    <t>AU</t>
  </si>
  <si>
    <t>Atlassian Pty Ltd</t>
  </si>
  <si>
    <t>IE</t>
  </si>
  <si>
    <t>IE3336483DH</t>
  </si>
  <si>
    <t>Slack Technologies Limited</t>
  </si>
  <si>
    <t>DKMS Group gGmbH</t>
  </si>
  <si>
    <t>TSR Group GmbH &amp; Co. KG</t>
  </si>
  <si>
    <t>DE813870828</t>
  </si>
  <si>
    <t>Contargo GmbH &amp; Co. KG</t>
  </si>
  <si>
    <t>DE812270411</t>
  </si>
  <si>
    <t>Rhenus Data Office GmbH</t>
  </si>
  <si>
    <t>59/05/2025</t>
  </si>
  <si>
    <t>58/05/2025</t>
  </si>
  <si>
    <t>57/05/2025</t>
  </si>
  <si>
    <t>55/05/2025</t>
  </si>
  <si>
    <t>53/05/2025</t>
  </si>
  <si>
    <t>47/05/2025</t>
  </si>
  <si>
    <t>46/05/2025</t>
  </si>
  <si>
    <t>45/05/2025</t>
  </si>
  <si>
    <t>44/05/2025</t>
  </si>
  <si>
    <t>43/05/2025</t>
  </si>
  <si>
    <t>42/05/2025</t>
  </si>
  <si>
    <t>40/05/2025</t>
  </si>
  <si>
    <t>33/05/2025</t>
  </si>
  <si>
    <t>32/05/2025</t>
  </si>
  <si>
    <t>31/05/2025</t>
  </si>
  <si>
    <t>30/05/2025</t>
  </si>
  <si>
    <t>29/05/2025</t>
  </si>
  <si>
    <t>AE</t>
  </si>
  <si>
    <t>104516855400003</t>
  </si>
  <si>
    <t>HL DISPLAY RETAIL SOLUTIONS DWC LLC</t>
  </si>
  <si>
    <t>27/05/2025</t>
  </si>
  <si>
    <t>104551170400003</t>
  </si>
  <si>
    <t>HL DISPLAY AE TRADING LLC</t>
  </si>
  <si>
    <t>26/05/2025</t>
  </si>
  <si>
    <t>17/05/2025</t>
  </si>
  <si>
    <t>15/05/2025</t>
  </si>
  <si>
    <t>13/05/2025</t>
  </si>
  <si>
    <t>10/05/2025</t>
  </si>
  <si>
    <t>9/05/2025</t>
  </si>
  <si>
    <t>IN-EU-001-459-29</t>
  </si>
  <si>
    <t>CS01250594381</t>
  </si>
  <si>
    <t>CS01250558646</t>
  </si>
  <si>
    <t>6000021489</t>
  </si>
  <si>
    <t>SBIE-8629435</t>
  </si>
  <si>
    <t>6000022280</t>
  </si>
  <si>
    <t>6000022281</t>
  </si>
  <si>
    <t>7600004848</t>
  </si>
  <si>
    <t>6000023230</t>
  </si>
  <si>
    <t>254152042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</si>
</sst>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0" fillId="5" borderId="0" xfId="0" applyNumberFormat="1" applyFill="1"/>
    <xf numFmtId="3" fontId="0" fillId="6" borderId="1" xfId="0" applyNumberFormat="1" applyFill="1" applyBorder="1" applyProtection="1">
      <protection locked="0"/>
    </xf>
    <xf numFmtId="4" fontId="0" fillId="6" borderId="0" xfId="0" applyNumberFormat="1" applyFill="1"/>
    <xf numFmtId="0" fontId="0" fillId="6" borderId="0" xfId="0" applyFill="1"/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49" fontId="0" fillId="0" borderId="1" xfId="0" quotePrefix="1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0" fontId="0" fillId="0" borderId="0" xfId="0" applyFill="1"/>
    <xf numFmtId="4" fontId="0" fillId="0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opLeftCell="A13" zoomScale="138" zoomScaleNormal="138" workbookViewId="0">
      <selection activeCell="F11" sqref="F11"/>
    </sheetView>
  </sheetViews>
  <sheetFormatPr defaultRowHeight="14.5" x14ac:dyDescent="0.35"/>
  <cols>
    <col min="1" max="1" width="8.54296875" customWidth="1"/>
    <col min="2" max="2" width="7.81640625" customWidth="1"/>
    <col min="3" max="3" width="18" customWidth="1"/>
    <col min="4" max="4" width="29.54296875" customWidth="1"/>
    <col min="5" max="8" width="10.26953125" bestFit="1" customWidth="1"/>
  </cols>
  <sheetData>
    <row r="1" spans="1:10" x14ac:dyDescent="0.35">
      <c r="A1" s="1" t="s">
        <v>3</v>
      </c>
    </row>
    <row r="2" spans="1:10" x14ac:dyDescent="0.35">
      <c r="A2" s="1" t="s">
        <v>5</v>
      </c>
    </row>
    <row r="6" spans="1:10" x14ac:dyDescent="0.35">
      <c r="F6" s="1" t="s">
        <v>54</v>
      </c>
      <c r="G6" s="1" t="s">
        <v>55</v>
      </c>
    </row>
    <row r="7" spans="1:10" x14ac:dyDescent="0.35">
      <c r="A7" s="3">
        <v>16</v>
      </c>
      <c r="B7" s="18" t="s">
        <v>16</v>
      </c>
      <c r="C7" s="19" t="s">
        <v>15</v>
      </c>
      <c r="D7" s="20" t="s">
        <v>27</v>
      </c>
      <c r="E7" s="21" t="s">
        <v>71</v>
      </c>
      <c r="F7" s="22">
        <v>45808</v>
      </c>
      <c r="G7" s="22">
        <v>45808</v>
      </c>
      <c r="H7" s="23">
        <v>5477.88</v>
      </c>
      <c r="I7" s="23">
        <v>0</v>
      </c>
    </row>
    <row r="8" spans="1:10" x14ac:dyDescent="0.35">
      <c r="A8" s="3">
        <v>17</v>
      </c>
      <c r="B8" s="18" t="s">
        <v>16</v>
      </c>
      <c r="C8" s="19" t="s">
        <v>15</v>
      </c>
      <c r="D8" s="20" t="s">
        <v>27</v>
      </c>
      <c r="E8" s="21" t="s">
        <v>72</v>
      </c>
      <c r="F8" s="22">
        <v>45808</v>
      </c>
      <c r="G8" s="22">
        <v>45808</v>
      </c>
      <c r="H8" s="23">
        <v>1285.8399999999999</v>
      </c>
      <c r="I8" s="23">
        <v>0</v>
      </c>
    </row>
    <row r="9" spans="1:10" x14ac:dyDescent="0.35">
      <c r="A9" s="3">
        <v>18</v>
      </c>
      <c r="B9" s="18" t="s">
        <v>25</v>
      </c>
      <c r="C9" s="19" t="s">
        <v>39</v>
      </c>
      <c r="D9" s="20" t="s">
        <v>26</v>
      </c>
      <c r="E9" s="21" t="s">
        <v>73</v>
      </c>
      <c r="F9" s="22">
        <v>45808</v>
      </c>
      <c r="G9" s="22">
        <v>45808</v>
      </c>
      <c r="H9" s="23">
        <v>3108.33</v>
      </c>
      <c r="I9" s="23">
        <v>3108.33</v>
      </c>
      <c r="J9" s="17">
        <v>3108</v>
      </c>
    </row>
    <row r="10" spans="1:10" x14ac:dyDescent="0.35">
      <c r="A10" s="3">
        <v>20</v>
      </c>
      <c r="B10" s="18" t="s">
        <v>36</v>
      </c>
      <c r="C10" s="19" t="s">
        <v>15</v>
      </c>
      <c r="D10" s="20" t="s">
        <v>37</v>
      </c>
      <c r="E10" s="21" t="s">
        <v>74</v>
      </c>
      <c r="F10" s="22">
        <v>45808</v>
      </c>
      <c r="G10" s="22">
        <v>45808</v>
      </c>
      <c r="H10" s="23">
        <v>7954.76</v>
      </c>
      <c r="I10" s="23">
        <v>0</v>
      </c>
      <c r="J10" s="12"/>
    </row>
    <row r="11" spans="1:10" x14ac:dyDescent="0.35">
      <c r="A11" s="3">
        <v>22</v>
      </c>
      <c r="B11" s="18" t="s">
        <v>10</v>
      </c>
      <c r="C11" s="19" t="s">
        <v>40</v>
      </c>
      <c r="D11" s="20" t="s">
        <v>66</v>
      </c>
      <c r="E11" s="19" t="s">
        <v>75</v>
      </c>
      <c r="F11" s="22">
        <v>45808</v>
      </c>
      <c r="G11" s="22">
        <v>45797</v>
      </c>
      <c r="H11" s="23">
        <v>2571.67</v>
      </c>
      <c r="I11" s="23">
        <v>2571.67</v>
      </c>
      <c r="J11" s="16">
        <v>2572</v>
      </c>
    </row>
    <row r="12" spans="1:10" x14ac:dyDescent="0.35">
      <c r="A12" s="3">
        <v>28</v>
      </c>
      <c r="B12" s="18" t="s">
        <v>28</v>
      </c>
      <c r="C12" s="19" t="s">
        <v>41</v>
      </c>
      <c r="D12" s="20" t="s">
        <v>29</v>
      </c>
      <c r="E12" s="19" t="s">
        <v>76</v>
      </c>
      <c r="F12" s="22">
        <v>45808</v>
      </c>
      <c r="G12" s="22">
        <v>45808</v>
      </c>
      <c r="H12" s="23">
        <v>1168.94</v>
      </c>
      <c r="I12" s="23">
        <v>1168.94</v>
      </c>
      <c r="J12" s="16">
        <v>1169</v>
      </c>
    </row>
    <row r="13" spans="1:10" x14ac:dyDescent="0.35">
      <c r="A13" s="3">
        <v>29</v>
      </c>
      <c r="B13" s="18" t="s">
        <v>23</v>
      </c>
      <c r="C13" s="19" t="s">
        <v>42</v>
      </c>
      <c r="D13" s="20" t="s">
        <v>24</v>
      </c>
      <c r="E13" s="19" t="s">
        <v>77</v>
      </c>
      <c r="F13" s="22">
        <v>45808</v>
      </c>
      <c r="G13" s="22">
        <v>45808</v>
      </c>
      <c r="H13" s="23">
        <v>11178.07</v>
      </c>
      <c r="I13" s="23">
        <v>11178.07</v>
      </c>
      <c r="J13" s="16">
        <v>11178</v>
      </c>
    </row>
    <row r="14" spans="1:10" x14ac:dyDescent="0.35">
      <c r="A14" s="3">
        <v>30</v>
      </c>
      <c r="B14" s="18" t="s">
        <v>23</v>
      </c>
      <c r="C14" s="19" t="s">
        <v>43</v>
      </c>
      <c r="D14" s="20" t="s">
        <v>31</v>
      </c>
      <c r="E14" s="19" t="s">
        <v>78</v>
      </c>
      <c r="F14" s="22">
        <v>45808</v>
      </c>
      <c r="G14" s="22">
        <v>45808</v>
      </c>
      <c r="H14" s="23">
        <v>1285.8399999999999</v>
      </c>
      <c r="I14" s="23">
        <v>1285.8399999999999</v>
      </c>
      <c r="J14" s="16">
        <v>1286</v>
      </c>
    </row>
    <row r="15" spans="1:10" x14ac:dyDescent="0.35">
      <c r="A15" s="3">
        <v>31</v>
      </c>
      <c r="B15" s="18" t="s">
        <v>14</v>
      </c>
      <c r="C15" s="19" t="s">
        <v>44</v>
      </c>
      <c r="D15" s="20" t="s">
        <v>22</v>
      </c>
      <c r="E15" s="19" t="s">
        <v>79</v>
      </c>
      <c r="F15" s="22">
        <v>45808</v>
      </c>
      <c r="G15" s="22">
        <v>45808</v>
      </c>
      <c r="H15" s="23">
        <v>12587.39</v>
      </c>
      <c r="I15" s="23">
        <v>12587.39</v>
      </c>
      <c r="J15" s="16">
        <v>12587</v>
      </c>
    </row>
    <row r="16" spans="1:10" x14ac:dyDescent="0.35">
      <c r="A16" s="3">
        <v>32</v>
      </c>
      <c r="B16" s="18" t="s">
        <v>14</v>
      </c>
      <c r="C16" s="19" t="s">
        <v>45</v>
      </c>
      <c r="D16" s="20" t="s">
        <v>21</v>
      </c>
      <c r="E16" s="19" t="s">
        <v>80</v>
      </c>
      <c r="F16" s="22">
        <v>45808</v>
      </c>
      <c r="G16" s="22">
        <v>45808</v>
      </c>
      <c r="H16" s="23">
        <v>10160.75</v>
      </c>
      <c r="I16" s="23">
        <v>10160.75</v>
      </c>
      <c r="J16" s="16">
        <v>10161</v>
      </c>
    </row>
    <row r="17" spans="1:10" x14ac:dyDescent="0.35">
      <c r="A17" s="3">
        <v>33</v>
      </c>
      <c r="B17" s="18" t="s">
        <v>18</v>
      </c>
      <c r="C17" s="19" t="s">
        <v>46</v>
      </c>
      <c r="D17" s="20" t="s">
        <v>20</v>
      </c>
      <c r="E17" s="19" t="s">
        <v>81</v>
      </c>
      <c r="F17" s="22">
        <v>45808</v>
      </c>
      <c r="G17" s="22">
        <v>45808</v>
      </c>
      <c r="H17" s="23">
        <v>2571.67</v>
      </c>
      <c r="I17" s="23">
        <v>0</v>
      </c>
      <c r="J17" s="16"/>
    </row>
    <row r="18" spans="1:10" ht="29" x14ac:dyDescent="0.35">
      <c r="A18" s="3">
        <v>35</v>
      </c>
      <c r="B18" s="18" t="s">
        <v>10</v>
      </c>
      <c r="C18" s="19" t="s">
        <v>47</v>
      </c>
      <c r="D18" s="20" t="s">
        <v>13</v>
      </c>
      <c r="E18" s="19" t="s">
        <v>82</v>
      </c>
      <c r="F18" s="22">
        <v>45808</v>
      </c>
      <c r="G18" s="22">
        <v>45808</v>
      </c>
      <c r="H18" s="23">
        <v>3711.41</v>
      </c>
      <c r="I18" s="23">
        <v>3711.41</v>
      </c>
      <c r="J18" s="16">
        <v>3712</v>
      </c>
    </row>
    <row r="19" spans="1:10" x14ac:dyDescent="0.35">
      <c r="A19" s="3">
        <v>42</v>
      </c>
      <c r="B19" s="18" t="s">
        <v>10</v>
      </c>
      <c r="C19" s="19" t="s">
        <v>67</v>
      </c>
      <c r="D19" s="20" t="s">
        <v>68</v>
      </c>
      <c r="E19" s="19" t="s">
        <v>83</v>
      </c>
      <c r="F19" s="22">
        <v>45808</v>
      </c>
      <c r="G19" s="22">
        <v>45808</v>
      </c>
      <c r="H19" s="23">
        <v>1275.21</v>
      </c>
      <c r="I19" s="23">
        <v>1275.21</v>
      </c>
      <c r="J19" s="16">
        <v>1275</v>
      </c>
    </row>
    <row r="20" spans="1:10" x14ac:dyDescent="0.35">
      <c r="A20" s="3">
        <v>43</v>
      </c>
      <c r="B20" s="18" t="s">
        <v>10</v>
      </c>
      <c r="C20" s="19" t="s">
        <v>48</v>
      </c>
      <c r="D20" s="20" t="s">
        <v>30</v>
      </c>
      <c r="E20" s="19" t="s">
        <v>84</v>
      </c>
      <c r="F20" s="22">
        <v>45808</v>
      </c>
      <c r="G20" s="22">
        <v>45808</v>
      </c>
      <c r="H20" s="23">
        <v>765.13</v>
      </c>
      <c r="I20" s="23">
        <v>765.13</v>
      </c>
      <c r="J20" s="16">
        <v>765</v>
      </c>
    </row>
    <row r="21" spans="1:10" x14ac:dyDescent="0.35">
      <c r="A21" s="3">
        <v>44</v>
      </c>
      <c r="B21" s="18" t="s">
        <v>10</v>
      </c>
      <c r="C21" s="19" t="s">
        <v>49</v>
      </c>
      <c r="D21" s="20" t="s">
        <v>35</v>
      </c>
      <c r="E21" s="19" t="s">
        <v>85</v>
      </c>
      <c r="F21" s="22">
        <v>45808</v>
      </c>
      <c r="G21" s="22">
        <v>45808</v>
      </c>
      <c r="H21" s="23">
        <v>12178.26</v>
      </c>
      <c r="I21" s="23">
        <v>12178.26</v>
      </c>
      <c r="J21" s="16">
        <v>12178</v>
      </c>
    </row>
    <row r="22" spans="1:10" x14ac:dyDescent="0.35">
      <c r="A22" s="3">
        <v>45</v>
      </c>
      <c r="B22" s="18" t="s">
        <v>18</v>
      </c>
      <c r="C22" s="19" t="s">
        <v>59</v>
      </c>
      <c r="D22" s="20" t="s">
        <v>19</v>
      </c>
      <c r="E22" s="19" t="s">
        <v>86</v>
      </c>
      <c r="F22" s="22">
        <v>45808</v>
      </c>
      <c r="G22" s="22">
        <v>45808</v>
      </c>
      <c r="H22" s="23">
        <v>11689.43</v>
      </c>
      <c r="I22" s="23">
        <v>0</v>
      </c>
      <c r="J22" s="12"/>
    </row>
    <row r="23" spans="1:10" x14ac:dyDescent="0.35">
      <c r="A23" s="3">
        <v>46</v>
      </c>
      <c r="B23" s="18" t="s">
        <v>10</v>
      </c>
      <c r="C23" s="19" t="s">
        <v>50</v>
      </c>
      <c r="D23" s="20" t="s">
        <v>17</v>
      </c>
      <c r="E23" s="19" t="s">
        <v>87</v>
      </c>
      <c r="F23" s="22">
        <v>45808</v>
      </c>
      <c r="G23" s="22">
        <v>45808</v>
      </c>
      <c r="H23" s="23">
        <v>7056.16</v>
      </c>
      <c r="I23" s="23">
        <v>7056.16</v>
      </c>
      <c r="J23" s="14"/>
    </row>
    <row r="24" spans="1:10" ht="29" x14ac:dyDescent="0.35">
      <c r="A24" s="3">
        <v>48</v>
      </c>
      <c r="B24" s="18" t="s">
        <v>88</v>
      </c>
      <c r="C24" s="19" t="s">
        <v>89</v>
      </c>
      <c r="D24" s="20" t="s">
        <v>90</v>
      </c>
      <c r="E24" s="19" t="s">
        <v>91</v>
      </c>
      <c r="F24" s="22">
        <v>45808</v>
      </c>
      <c r="G24" s="22">
        <v>45808</v>
      </c>
      <c r="H24" s="23">
        <v>3551.85</v>
      </c>
      <c r="I24" s="23">
        <v>0</v>
      </c>
      <c r="J24" s="12"/>
    </row>
    <row r="25" spans="1:10" x14ac:dyDescent="0.35">
      <c r="A25" s="3">
        <v>49</v>
      </c>
      <c r="B25" s="18" t="s">
        <v>88</v>
      </c>
      <c r="C25" s="19" t="s">
        <v>92</v>
      </c>
      <c r="D25" s="20" t="s">
        <v>93</v>
      </c>
      <c r="E25" s="19" t="s">
        <v>94</v>
      </c>
      <c r="F25" s="22">
        <v>45808</v>
      </c>
      <c r="G25" s="22">
        <v>45808</v>
      </c>
      <c r="H25" s="23">
        <v>3354.57</v>
      </c>
      <c r="I25" s="23">
        <v>0</v>
      </c>
      <c r="J25" s="12"/>
    </row>
    <row r="26" spans="1:10" x14ac:dyDescent="0.35">
      <c r="A26" s="3">
        <v>58</v>
      </c>
      <c r="B26" s="18" t="s">
        <v>14</v>
      </c>
      <c r="C26" s="19" t="s">
        <v>51</v>
      </c>
      <c r="D26" s="20" t="s">
        <v>32</v>
      </c>
      <c r="E26" s="19" t="s">
        <v>95</v>
      </c>
      <c r="F26" s="22">
        <v>45808</v>
      </c>
      <c r="G26" s="22">
        <v>45808</v>
      </c>
      <c r="H26" s="23">
        <v>209.9</v>
      </c>
      <c r="I26" s="23">
        <v>209.9</v>
      </c>
      <c r="J26" s="16">
        <v>210</v>
      </c>
    </row>
    <row r="27" spans="1:10" x14ac:dyDescent="0.35">
      <c r="A27" s="3">
        <v>60</v>
      </c>
      <c r="B27" s="18" t="s">
        <v>23</v>
      </c>
      <c r="C27" s="19" t="s">
        <v>52</v>
      </c>
      <c r="D27" s="20" t="s">
        <v>33</v>
      </c>
      <c r="E27" s="19" t="s">
        <v>96</v>
      </c>
      <c r="F27" s="22">
        <v>45808</v>
      </c>
      <c r="G27" s="22">
        <v>45808</v>
      </c>
      <c r="H27" s="23">
        <v>695.5</v>
      </c>
      <c r="I27" s="23">
        <v>695.5</v>
      </c>
      <c r="J27" s="16">
        <v>696</v>
      </c>
    </row>
    <row r="28" spans="1:10" x14ac:dyDescent="0.35">
      <c r="A28" s="15">
        <v>62</v>
      </c>
      <c r="B28" s="18" t="s">
        <v>10</v>
      </c>
      <c r="C28" s="19" t="s">
        <v>53</v>
      </c>
      <c r="D28" s="20" t="s">
        <v>65</v>
      </c>
      <c r="E28" s="19" t="s">
        <v>97</v>
      </c>
      <c r="F28" s="22">
        <v>45808</v>
      </c>
      <c r="G28" s="22">
        <v>45808</v>
      </c>
      <c r="H28" s="23">
        <v>960.19</v>
      </c>
      <c r="I28" s="23">
        <v>960.19</v>
      </c>
      <c r="J28" s="16">
        <v>960</v>
      </c>
    </row>
    <row r="29" spans="1:10" x14ac:dyDescent="0.35">
      <c r="A29" s="3">
        <v>65</v>
      </c>
      <c r="B29" s="18" t="s">
        <v>18</v>
      </c>
      <c r="C29" s="19" t="s">
        <v>59</v>
      </c>
      <c r="D29" s="20" t="s">
        <v>19</v>
      </c>
      <c r="E29" s="19" t="s">
        <v>98</v>
      </c>
      <c r="F29" s="22">
        <v>45808</v>
      </c>
      <c r="G29" s="22">
        <v>45808</v>
      </c>
      <c r="H29" s="23">
        <v>709.19</v>
      </c>
      <c r="I29" s="23">
        <v>0</v>
      </c>
      <c r="J29" s="12"/>
    </row>
    <row r="30" spans="1:10" x14ac:dyDescent="0.35">
      <c r="A30" s="3">
        <v>66</v>
      </c>
      <c r="B30" s="18" t="s">
        <v>10</v>
      </c>
      <c r="C30" s="19" t="s">
        <v>50</v>
      </c>
      <c r="D30" s="20" t="s">
        <v>17</v>
      </c>
      <c r="E30" s="19" t="s">
        <v>99</v>
      </c>
      <c r="F30" s="22">
        <v>45808</v>
      </c>
      <c r="G30" s="22">
        <v>45808</v>
      </c>
      <c r="H30" s="23">
        <v>20.83</v>
      </c>
      <c r="I30" s="23">
        <v>20.83</v>
      </c>
      <c r="J30" s="14">
        <v>7077</v>
      </c>
    </row>
    <row r="31" spans="1:10" x14ac:dyDescent="0.35">
      <c r="B31" s="24"/>
      <c r="C31" s="24"/>
      <c r="D31" s="24"/>
      <c r="E31" s="24"/>
      <c r="F31" s="24"/>
      <c r="G31" s="25"/>
      <c r="H31" s="25">
        <f>SUM(H7:H30)</f>
        <v>105528.77</v>
      </c>
      <c r="I31" s="25">
        <f t="shared" ref="I31:J31" si="0">SUM(I7:I30)</f>
        <v>68933.58</v>
      </c>
      <c r="J31" s="12">
        <f t="shared" si="0"/>
        <v>68934</v>
      </c>
    </row>
    <row r="32" spans="1:10" x14ac:dyDescent="0.35">
      <c r="J32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D33" sqref="D33"/>
    </sheetView>
  </sheetViews>
  <sheetFormatPr defaultRowHeight="14.5" x14ac:dyDescent="0.35"/>
  <cols>
    <col min="2" max="2" width="4.81640625" customWidth="1"/>
    <col min="3" max="3" width="16" customWidth="1"/>
    <col min="4" max="4" width="26.81640625" customWidth="1"/>
    <col min="5" max="5" width="23.1796875" customWidth="1"/>
    <col min="6" max="6" width="10" bestFit="1" customWidth="1"/>
    <col min="7" max="7" width="10.1796875" bestFit="1" customWidth="1"/>
    <col min="8" max="9" width="16.453125" customWidth="1"/>
    <col min="10" max="10" width="11.7265625" customWidth="1"/>
    <col min="12" max="12" width="10" bestFit="1" customWidth="1"/>
    <col min="14" max="14" width="10" bestFit="1" customWidth="1"/>
  </cols>
  <sheetData>
    <row r="1" spans="1:12" x14ac:dyDescent="0.35">
      <c r="A1" s="1" t="s">
        <v>0</v>
      </c>
    </row>
    <row r="2" spans="1:12" x14ac:dyDescent="0.35">
      <c r="A2" s="1" t="s">
        <v>6</v>
      </c>
    </row>
    <row r="3" spans="1:12" x14ac:dyDescent="0.35">
      <c r="K3" t="s">
        <v>38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topLeftCell="A4" workbookViewId="0">
      <selection activeCell="D12" sqref="D12"/>
    </sheetView>
  </sheetViews>
  <sheetFormatPr defaultRowHeight="14.5" x14ac:dyDescent="0.35"/>
  <cols>
    <col min="1" max="1" width="5.54296875" customWidth="1"/>
    <col min="2" max="2" width="20.7265625" customWidth="1"/>
    <col min="3" max="3" width="23.26953125" customWidth="1"/>
    <col min="4" max="4" width="20.1796875" customWidth="1"/>
    <col min="5" max="5" width="10.1796875" bestFit="1" customWidth="1"/>
    <col min="6" max="6" width="10.81640625" customWidth="1"/>
    <col min="7" max="7" width="9.81640625" customWidth="1"/>
  </cols>
  <sheetData>
    <row r="1" spans="1:7" x14ac:dyDescent="0.35">
      <c r="A1" s="1" t="s">
        <v>1</v>
      </c>
    </row>
    <row r="2" spans="1:7" x14ac:dyDescent="0.35">
      <c r="A2" s="2" t="s">
        <v>7</v>
      </c>
      <c r="C2" s="12"/>
      <c r="D2" s="12"/>
      <c r="E2" s="12"/>
      <c r="F2" s="12"/>
      <c r="G2" s="12"/>
    </row>
    <row r="3" spans="1:7" x14ac:dyDescent="0.35">
      <c r="C3" s="12"/>
      <c r="D3" s="12"/>
      <c r="E3" s="12"/>
      <c r="F3" s="12"/>
      <c r="G3" s="12"/>
    </row>
    <row r="4" spans="1:7" x14ac:dyDescent="0.35">
      <c r="C4" s="12"/>
      <c r="D4" s="12"/>
      <c r="E4" s="12"/>
      <c r="F4" s="12"/>
      <c r="G4" s="12"/>
    </row>
    <row r="5" spans="1:7" x14ac:dyDescent="0.35">
      <c r="C5" s="12"/>
      <c r="D5" s="12"/>
      <c r="E5" s="12"/>
      <c r="F5" s="12"/>
      <c r="G5" s="12"/>
    </row>
    <row r="6" spans="1:7" x14ac:dyDescent="0.35">
      <c r="C6" s="12"/>
      <c r="D6" s="12"/>
      <c r="E6" s="12"/>
      <c r="F6" s="12"/>
      <c r="G6" s="12"/>
    </row>
    <row r="7" spans="1:7" x14ac:dyDescent="0.35">
      <c r="C7" s="12"/>
      <c r="D7" s="12"/>
      <c r="E7" s="12"/>
      <c r="F7" s="12"/>
      <c r="G7" s="12"/>
    </row>
    <row r="8" spans="1:7" x14ac:dyDescent="0.35">
      <c r="C8" s="12"/>
      <c r="D8" s="12"/>
      <c r="E8" s="12"/>
      <c r="F8" s="12"/>
      <c r="G8" s="12"/>
    </row>
    <row r="9" spans="1:7" x14ac:dyDescent="0.35">
      <c r="C9" s="12"/>
      <c r="D9" s="12"/>
      <c r="E9" s="12"/>
      <c r="F9" s="12"/>
      <c r="G9" s="12"/>
    </row>
    <row r="10" spans="1:7" x14ac:dyDescent="0.35">
      <c r="C10" s="12"/>
      <c r="D10" s="12"/>
      <c r="E10" s="12"/>
      <c r="F10" s="12"/>
      <c r="G10" s="12"/>
    </row>
    <row r="11" spans="1:7" x14ac:dyDescent="0.35">
      <c r="C11" s="12"/>
      <c r="D11" s="12"/>
      <c r="E11" s="12"/>
      <c r="F11" s="12"/>
      <c r="G11" s="12"/>
    </row>
    <row r="12" spans="1:7" x14ac:dyDescent="0.35">
      <c r="C12" s="12"/>
      <c r="D12" s="12"/>
      <c r="E12" s="12"/>
      <c r="F12" s="12"/>
      <c r="G12" s="12"/>
    </row>
    <row r="13" spans="1:7" x14ac:dyDescent="0.35">
      <c r="C13" s="12"/>
      <c r="D13" s="12"/>
      <c r="E13" s="12"/>
      <c r="F13" s="12"/>
      <c r="G13" s="12"/>
    </row>
    <row r="14" spans="1:7" x14ac:dyDescent="0.35">
      <c r="C14" s="12"/>
      <c r="D14" s="12"/>
      <c r="E14" s="12"/>
      <c r="F14" s="12"/>
      <c r="G14" s="12"/>
    </row>
    <row r="15" spans="1:7" x14ac:dyDescent="0.35">
      <c r="C15" s="12"/>
      <c r="D15" s="12"/>
      <c r="E15" s="12"/>
      <c r="F15" s="12"/>
      <c r="G15" s="12"/>
    </row>
    <row r="16" spans="1:7" x14ac:dyDescent="0.35">
      <c r="C16" s="12"/>
      <c r="D16" s="12"/>
      <c r="E16" s="12"/>
      <c r="F16" s="12"/>
      <c r="G16" s="12"/>
    </row>
    <row r="17" spans="3:7" x14ac:dyDescent="0.35">
      <c r="C17" s="12"/>
      <c r="D17" s="12"/>
      <c r="E17" s="12"/>
      <c r="F17" s="12"/>
      <c r="G17" s="12"/>
    </row>
    <row r="18" spans="3:7" x14ac:dyDescent="0.35">
      <c r="C18" s="12"/>
      <c r="D18" s="12"/>
      <c r="E18" s="12"/>
      <c r="F18" s="12"/>
      <c r="G18" s="12"/>
    </row>
    <row r="19" spans="3:7" x14ac:dyDescent="0.35">
      <c r="C19" s="12"/>
      <c r="D19" s="12"/>
      <c r="E19" s="12"/>
      <c r="F19" s="12"/>
      <c r="G19" s="12"/>
    </row>
    <row r="20" spans="3:7" x14ac:dyDescent="0.3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tabSelected="1" zoomScaleNormal="100" workbookViewId="0">
      <selection activeCell="K11" sqref="K11"/>
    </sheetView>
  </sheetViews>
  <sheetFormatPr defaultRowHeight="14.5" x14ac:dyDescent="0.35"/>
  <cols>
    <col min="1" max="1" width="7.54296875" customWidth="1"/>
    <col min="2" max="2" width="4.26953125" customWidth="1"/>
    <col min="3" max="3" width="14.1796875" customWidth="1"/>
    <col min="4" max="4" width="26.81640625" customWidth="1"/>
    <col min="5" max="5" width="10.1796875" bestFit="1" customWidth="1"/>
    <col min="6" max="7" width="9.90625" bestFit="1" customWidth="1"/>
  </cols>
  <sheetData>
    <row r="1" spans="1:9" x14ac:dyDescent="0.35">
      <c r="A1" s="1" t="s">
        <v>2</v>
      </c>
    </row>
    <row r="2" spans="1:9" s="4" customFormat="1" x14ac:dyDescent="0.35"/>
    <row r="3" spans="1:9" s="4" customFormat="1" x14ac:dyDescent="0.35"/>
    <row r="4" spans="1:9" x14ac:dyDescent="0.35">
      <c r="H4" s="1" t="s">
        <v>8</v>
      </c>
      <c r="I4" s="1" t="s">
        <v>9</v>
      </c>
    </row>
    <row r="5" spans="1:9" x14ac:dyDescent="0.35">
      <c r="A5" s="3">
        <v>3</v>
      </c>
      <c r="B5" s="5" t="s">
        <v>60</v>
      </c>
      <c r="C5" s="6" t="s">
        <v>15</v>
      </c>
      <c r="D5" s="7" t="s">
        <v>61</v>
      </c>
      <c r="E5" s="11" t="s">
        <v>100</v>
      </c>
      <c r="F5" s="8">
        <v>45780</v>
      </c>
      <c r="G5" s="9">
        <v>45786</v>
      </c>
      <c r="H5" s="10">
        <v>359.11</v>
      </c>
      <c r="I5" s="10">
        <v>82.61</v>
      </c>
    </row>
    <row r="6" spans="1:9" x14ac:dyDescent="0.35">
      <c r="A6" s="3">
        <v>5</v>
      </c>
      <c r="B6" s="5" t="s">
        <v>56</v>
      </c>
      <c r="C6" s="6" t="s">
        <v>15</v>
      </c>
      <c r="D6" s="7" t="s">
        <v>57</v>
      </c>
      <c r="E6" s="11" t="s">
        <v>101</v>
      </c>
      <c r="F6" s="8">
        <v>45798</v>
      </c>
      <c r="G6" s="9">
        <v>45798</v>
      </c>
      <c r="H6" s="10">
        <v>1034.8</v>
      </c>
      <c r="I6" s="10">
        <v>238.03</v>
      </c>
    </row>
    <row r="7" spans="1:9" x14ac:dyDescent="0.35">
      <c r="A7" s="3">
        <v>11</v>
      </c>
      <c r="B7" s="5" t="s">
        <v>56</v>
      </c>
      <c r="C7" s="6" t="s">
        <v>15</v>
      </c>
      <c r="D7" s="7" t="s">
        <v>57</v>
      </c>
      <c r="E7" s="11" t="s">
        <v>102</v>
      </c>
      <c r="F7" s="8">
        <v>45789</v>
      </c>
      <c r="G7" s="9">
        <v>45807</v>
      </c>
      <c r="H7" s="10">
        <v>318.11</v>
      </c>
      <c r="I7" s="10">
        <v>73.17</v>
      </c>
    </row>
    <row r="8" spans="1:9" x14ac:dyDescent="0.35">
      <c r="H8" s="13">
        <f>SUM(H5:H7)</f>
        <v>1712.02</v>
      </c>
      <c r="I8" s="13">
        <f>SUM(I5:I7)</f>
        <v>393.81</v>
      </c>
    </row>
    <row r="10" spans="1:9" x14ac:dyDescent="0.35">
      <c r="H10" s="1" t="s">
        <v>4</v>
      </c>
      <c r="I10" s="1" t="s">
        <v>11</v>
      </c>
    </row>
    <row r="11" spans="1:9" x14ac:dyDescent="0.35">
      <c r="A11" s="3">
        <v>1</v>
      </c>
      <c r="B11" s="5" t="s">
        <v>10</v>
      </c>
      <c r="C11" s="6" t="s">
        <v>58</v>
      </c>
      <c r="D11" s="7" t="s">
        <v>34</v>
      </c>
      <c r="E11" s="11" t="s">
        <v>103</v>
      </c>
      <c r="F11" s="8">
        <v>45807</v>
      </c>
      <c r="G11" s="9">
        <v>45808</v>
      </c>
      <c r="H11" s="10">
        <v>-697.11</v>
      </c>
      <c r="I11" s="10">
        <v>-160.34</v>
      </c>
    </row>
    <row r="12" spans="1:9" x14ac:dyDescent="0.35">
      <c r="A12" s="3">
        <v>2</v>
      </c>
      <c r="B12" s="5" t="s">
        <v>10</v>
      </c>
      <c r="C12" s="6" t="s">
        <v>58</v>
      </c>
      <c r="D12" s="7" t="s">
        <v>34</v>
      </c>
      <c r="E12" s="11" t="s">
        <v>103</v>
      </c>
      <c r="F12" s="8">
        <v>45807</v>
      </c>
      <c r="G12" s="9">
        <v>45808</v>
      </c>
      <c r="H12" s="10">
        <v>694.85</v>
      </c>
      <c r="I12" s="10">
        <v>159.82</v>
      </c>
    </row>
    <row r="13" spans="1:9" x14ac:dyDescent="0.35">
      <c r="A13" s="3">
        <v>4</v>
      </c>
      <c r="B13" s="5" t="s">
        <v>62</v>
      </c>
      <c r="C13" s="6" t="s">
        <v>63</v>
      </c>
      <c r="D13" s="7" t="s">
        <v>64</v>
      </c>
      <c r="E13" s="11" t="s">
        <v>104</v>
      </c>
      <c r="F13" s="8">
        <v>45791</v>
      </c>
      <c r="G13" s="9">
        <v>45791</v>
      </c>
      <c r="H13" s="10">
        <v>280.67</v>
      </c>
      <c r="I13" s="10">
        <v>64.55</v>
      </c>
    </row>
    <row r="14" spans="1:9" x14ac:dyDescent="0.35">
      <c r="A14" s="3">
        <v>6</v>
      </c>
      <c r="B14" s="5" t="s">
        <v>10</v>
      </c>
      <c r="C14" s="6" t="s">
        <v>58</v>
      </c>
      <c r="D14" s="7" t="s">
        <v>34</v>
      </c>
      <c r="E14" s="11" t="s">
        <v>105</v>
      </c>
      <c r="F14" s="8">
        <v>45808</v>
      </c>
      <c r="G14" s="9">
        <v>45808</v>
      </c>
      <c r="H14" s="10">
        <v>6142.13</v>
      </c>
      <c r="I14" s="10">
        <v>1412.68</v>
      </c>
    </row>
    <row r="15" spans="1:9" x14ac:dyDescent="0.35">
      <c r="A15" s="3">
        <v>7</v>
      </c>
      <c r="B15" s="5" t="s">
        <v>10</v>
      </c>
      <c r="C15" s="6" t="s">
        <v>58</v>
      </c>
      <c r="D15" s="7" t="s">
        <v>34</v>
      </c>
      <c r="E15" s="11" t="s">
        <v>106</v>
      </c>
      <c r="F15" s="8">
        <v>45808</v>
      </c>
      <c r="G15" s="9">
        <v>45808</v>
      </c>
      <c r="H15" s="10">
        <v>59.51</v>
      </c>
      <c r="I15" s="10">
        <v>13.69</v>
      </c>
    </row>
    <row r="16" spans="1:9" x14ac:dyDescent="0.35">
      <c r="A16" s="3">
        <v>8</v>
      </c>
      <c r="B16" s="5" t="s">
        <v>10</v>
      </c>
      <c r="C16" s="6" t="s">
        <v>58</v>
      </c>
      <c r="D16" s="7" t="s">
        <v>34</v>
      </c>
      <c r="E16" s="11" t="s">
        <v>103</v>
      </c>
      <c r="F16" s="8">
        <v>45807</v>
      </c>
      <c r="G16" s="9">
        <v>45808</v>
      </c>
      <c r="H16" s="10">
        <v>697.11</v>
      </c>
      <c r="I16" s="10">
        <v>160.34</v>
      </c>
    </row>
    <row r="17" spans="1:9" x14ac:dyDescent="0.35">
      <c r="A17" s="3">
        <v>9</v>
      </c>
      <c r="B17" s="5" t="s">
        <v>10</v>
      </c>
      <c r="C17" s="6" t="s">
        <v>58</v>
      </c>
      <c r="D17" s="7" t="s">
        <v>34</v>
      </c>
      <c r="E17" s="11" t="s">
        <v>107</v>
      </c>
      <c r="F17" s="8">
        <v>45807</v>
      </c>
      <c r="G17" s="9">
        <v>45807</v>
      </c>
      <c r="H17" s="10">
        <v>279.64</v>
      </c>
      <c r="I17" s="10">
        <v>64.319999999999993</v>
      </c>
    </row>
    <row r="18" spans="1:9" x14ac:dyDescent="0.35">
      <c r="A18" s="3">
        <v>10</v>
      </c>
      <c r="B18" s="5" t="s">
        <v>10</v>
      </c>
      <c r="C18" s="6" t="s">
        <v>58</v>
      </c>
      <c r="D18" s="7" t="s">
        <v>34</v>
      </c>
      <c r="E18" s="11" t="s">
        <v>108</v>
      </c>
      <c r="F18" s="8">
        <v>45808</v>
      </c>
      <c r="G18" s="9">
        <v>45808</v>
      </c>
      <c r="H18" s="10">
        <v>626.26</v>
      </c>
      <c r="I18" s="10">
        <v>144.06</v>
      </c>
    </row>
    <row r="19" spans="1:9" x14ac:dyDescent="0.35">
      <c r="A19" s="3">
        <v>12</v>
      </c>
      <c r="B19" s="5" t="s">
        <v>10</v>
      </c>
      <c r="C19" s="6" t="s">
        <v>69</v>
      </c>
      <c r="D19" s="7" t="s">
        <v>70</v>
      </c>
      <c r="E19" s="11" t="s">
        <v>109</v>
      </c>
      <c r="F19" s="8">
        <v>45808</v>
      </c>
      <c r="G19" s="9">
        <v>45808</v>
      </c>
      <c r="H19" s="10">
        <v>10626.75</v>
      </c>
      <c r="I19" s="10">
        <v>2444.15</v>
      </c>
    </row>
    <row r="20" spans="1:9" x14ac:dyDescent="0.35">
      <c r="H20" s="13">
        <f>SUM(H11:H19)</f>
        <v>18709.810000000001</v>
      </c>
      <c r="I20" s="13">
        <f>SUM(I11:I19)</f>
        <v>4303.2700000000004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D620008A6A394A899FFF1D3A0DD3D2" ma:contentTypeVersion="14" ma:contentTypeDescription="Create a new document." ma:contentTypeScope="" ma:versionID="e9a8dbd66acded6112d20b9195d01552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1b648fba0591776ffe79a0a6c7785ea8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AD3DFE-C8A5-4590-B05E-F7C266BCFE85}"/>
</file>

<file path=customXml/itemProps2.xml><?xml version="1.0" encoding="utf-8"?>
<ds:datastoreItem xmlns:ds="http://schemas.openxmlformats.org/officeDocument/2006/customXml" ds:itemID="{BCAC0DE5-71CC-49F0-9B82-4189F6114146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3.xml><?xml version="1.0" encoding="utf-8"?>
<ds:datastoreItem xmlns:ds="http://schemas.openxmlformats.org/officeDocument/2006/customXml" ds:itemID="{160EF573-40BA-4533-A0FB-F60372A42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K11_K12_5_2025</vt:lpstr>
      <vt:lpstr>21_WDT_5_2025</vt:lpstr>
      <vt:lpstr>23_WNT_5_2025</vt:lpstr>
      <vt:lpstr>29_Import usług_28b_5_2025</vt:lpstr>
      <vt:lpstr>'23_WNT_5_2025'!Obszar_wydruku</vt:lpstr>
      <vt:lpstr>'K11_K12_5_2025'!Obszar_wydruku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2025-06-18T10:06:15Z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