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3_2025_7982/"/>
    </mc:Choice>
  </mc:AlternateContent>
  <xr:revisionPtr revIDLastSave="259" documentId="13_ncr:1_{DB00AC03-05EC-4440-8BEC-E48142BBCB81}" xr6:coauthVersionLast="47" xr6:coauthVersionMax="47" xr10:uidLastSave="{7EF86A7E-9049-4119-B075-2B90BE140945}"/>
  <bookViews>
    <workbookView xWindow="-22215" yWindow="2070" windowWidth="21600" windowHeight="11175" xr2:uid="{00000000-000D-0000-FFFF-FFFF00000000}"/>
  </bookViews>
  <sheets>
    <sheet name="K11_K12_3_2025" sheetId="1" r:id="rId1"/>
    <sheet name="21_WDT_3_2025" sheetId="2" r:id="rId2"/>
    <sheet name="23_WNT_3_2025" sheetId="3" r:id="rId3"/>
    <sheet name="29_Import usług_28b_3_2025" sheetId="4" r:id="rId4"/>
  </sheets>
  <definedNames>
    <definedName name="_xlnm.Print_Area" localSheetId="1">'21_WDT_3_2025'!#REF!</definedName>
    <definedName name="_xlnm.Print_Area" localSheetId="2">'23_WNT_3_2025'!$C$2:$G$11</definedName>
    <definedName name="_xlnm.Print_Area" localSheetId="3">'29_Import usług_28b_3_2025'!#REF!</definedName>
    <definedName name="_xlnm.Print_Area" localSheetId="0">K11_K12_3_2025!$A$1:$A$3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I7" i="4"/>
  <c r="H7" i="4"/>
  <c r="H30" i="1"/>
  <c r="I30" i="1"/>
  <c r="J30" i="1"/>
  <c r="K11" i="1"/>
</calcChain>
</file>

<file path=xl/sharedStrings.xml><?xml version="1.0" encoding="utf-8"?>
<sst xmlns="http://schemas.openxmlformats.org/spreadsheetml/2006/main" count="131" uniqueCount="101">
  <si>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</si>
  <si>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</si>
  <si>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</si>
  <si>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</si>
  <si>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</si>
  <si>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</si>
  <si>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</si>
  <si>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</si>
  <si>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</si>
  <si>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</si>
  <si>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</si>
  <si>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</si>
  <si>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</si>
  <si>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</si>
  <si>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</si>
  <si>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</si>
  <si>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</si>
  <si>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</si>
  <si>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</si>
  <si>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</si>
  <si>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</si>
  <si>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</si>
  <si>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</si>
  <si>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</si>
  <si>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</si>
  <si>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</si>
  <si>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</si>
  <si>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</si>
  <si>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</si>
  <si>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</si>
  <si>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</si>
  <si>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</si>
  <si>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</si>
  <si>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</si>
  <si>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</si>
  <si>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</si>
  <si>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</si>
  <si>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</si>
  <si>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</si>
  <si>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</si>
  <si>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</si>
  <si>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</si>
  <si>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</si>
  <si>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</si>
  <si>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</si>
  <si>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</si>
  <si>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</si>
  <si>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</si>
  <si>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</si>
  <si>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</si>
  <si>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</si>
  <si>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</si>
  <si>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</si>
  <si>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</si>
  <si>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</si>
  <si>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</si>
  <si>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</si>
  <si>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</si>
  <si>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</si>
  <si>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</si>
  <si>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</si>
  <si>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</si>
  <si>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</si>
  <si>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</si>
  <si>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</si>
  <si>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DKMS Group gGmbH</t>
  </si>
  <si>
    <t>TSR Group GmbH &amp; Co. KG</t>
  </si>
  <si>
    <t>DE813870828</t>
  </si>
  <si>
    <t>Contargo GmbH &amp; Co. KG</t>
  </si>
  <si>
    <t>48/03/2025</t>
  </si>
  <si>
    <t>46/03/2025</t>
  </si>
  <si>
    <t>44/03/2025</t>
  </si>
  <si>
    <t>42/03/2025</t>
  </si>
  <si>
    <t>41/03/2025</t>
  </si>
  <si>
    <t>38/03/2025</t>
  </si>
  <si>
    <t>37/03/2025</t>
  </si>
  <si>
    <t>36/03/2025</t>
  </si>
  <si>
    <t>31/03/2025</t>
  </si>
  <si>
    <t>30/03/2025</t>
  </si>
  <si>
    <t>29/03/2025</t>
  </si>
  <si>
    <t>27/03/2025</t>
  </si>
  <si>
    <t>25/03/2025</t>
  </si>
  <si>
    <t>20/03/2025</t>
  </si>
  <si>
    <t>19/03/2025</t>
  </si>
  <si>
    <t>18/03/2025</t>
  </si>
  <si>
    <t>17/03/2025</t>
  </si>
  <si>
    <t>16/03/2025</t>
  </si>
  <si>
    <t>9/03/2025</t>
  </si>
  <si>
    <t>8/03/2025</t>
  </si>
  <si>
    <t>7/03/2025</t>
  </si>
  <si>
    <t>6/03/2025</t>
  </si>
  <si>
    <t>5/03/2025</t>
  </si>
  <si>
    <t>IN-EU-001-287-21</t>
  </si>
  <si>
    <t>CS01250341846</t>
  </si>
  <si>
    <t>8180079</t>
  </si>
  <si>
    <t>6000010140</t>
  </si>
  <si>
    <t>6000010946</t>
  </si>
  <si>
    <t>RO</t>
  </si>
  <si>
    <t>RO34737997</t>
  </si>
  <si>
    <t>UiPath SRL</t>
  </si>
  <si>
    <t>RO-90483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</si>
</sst>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4" fontId="0" fillId="5" borderId="1" xfId="0" applyNumberFormat="1" applyFill="1" applyBorder="1" applyProtection="1">
      <protection locked="0"/>
    </xf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25" zoomScale="138" zoomScaleNormal="138" workbookViewId="0">
      <selection activeCell="H25" sqref="H25"/>
    </sheetView>
  </sheetViews>
  <sheetFormatPr defaultRowHeight="15" x14ac:dyDescent="0.25"/>
  <cols>
    <col min="1" max="1" width="8.5703125" customWidth="1"/>
    <col min="2" max="2" width="6.42578125" customWidth="1"/>
    <col min="3" max="3" width="25" customWidth="1"/>
    <col min="4" max="4" width="32" customWidth="1"/>
    <col min="5" max="5" width="10.7109375" customWidth="1"/>
    <col min="6" max="6" width="10.28515625" bestFit="1" customWidth="1"/>
    <col min="7" max="7" width="11" customWidth="1"/>
    <col min="8" max="10" width="10.28515625" bestFit="1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6" spans="1:11" x14ac:dyDescent="0.25">
      <c r="C6" s="1"/>
      <c r="H6" s="1" t="s">
        <v>54</v>
      </c>
      <c r="I6" s="1" t="s">
        <v>55</v>
      </c>
    </row>
    <row r="7" spans="1:11" x14ac:dyDescent="0.25">
      <c r="A7" s="3">
        <v>18</v>
      </c>
      <c r="B7" s="5" t="s">
        <v>14</v>
      </c>
      <c r="C7" s="6" t="s">
        <v>51</v>
      </c>
      <c r="D7" s="7" t="s">
        <v>32</v>
      </c>
      <c r="E7" s="11" t="s">
        <v>69</v>
      </c>
      <c r="F7" s="8">
        <v>45747</v>
      </c>
      <c r="G7" s="9">
        <v>45747</v>
      </c>
      <c r="H7" s="10">
        <v>255.56</v>
      </c>
      <c r="I7" s="10">
        <v>255.56</v>
      </c>
      <c r="J7" s="16">
        <v>255</v>
      </c>
    </row>
    <row r="8" spans="1:11" x14ac:dyDescent="0.25">
      <c r="A8" s="3">
        <v>20</v>
      </c>
      <c r="B8" s="5" t="s">
        <v>23</v>
      </c>
      <c r="C8" s="6" t="s">
        <v>52</v>
      </c>
      <c r="D8" s="7" t="s">
        <v>33</v>
      </c>
      <c r="E8" s="11" t="s">
        <v>70</v>
      </c>
      <c r="F8" s="8">
        <v>45747</v>
      </c>
      <c r="G8" s="9">
        <v>45747</v>
      </c>
      <c r="H8" s="10">
        <v>705.58</v>
      </c>
      <c r="I8" s="10">
        <v>705.58</v>
      </c>
      <c r="J8" s="16">
        <v>706</v>
      </c>
    </row>
    <row r="9" spans="1:11" x14ac:dyDescent="0.25">
      <c r="A9" s="3">
        <v>22</v>
      </c>
      <c r="B9" s="5" t="s">
        <v>10</v>
      </c>
      <c r="C9" s="6" t="s">
        <v>53</v>
      </c>
      <c r="D9" s="7" t="s">
        <v>65</v>
      </c>
      <c r="E9" s="6" t="s">
        <v>71</v>
      </c>
      <c r="F9" s="8">
        <v>45747</v>
      </c>
      <c r="G9" s="9">
        <v>45747</v>
      </c>
      <c r="H9" s="10">
        <v>2092.16</v>
      </c>
      <c r="I9" s="10">
        <v>2092.16</v>
      </c>
      <c r="J9" s="16">
        <v>2092</v>
      </c>
    </row>
    <row r="10" spans="1:11" x14ac:dyDescent="0.25">
      <c r="A10" s="3">
        <v>24</v>
      </c>
      <c r="B10" s="5" t="s">
        <v>18</v>
      </c>
      <c r="C10" s="6" t="s">
        <v>59</v>
      </c>
      <c r="D10" s="7" t="s">
        <v>19</v>
      </c>
      <c r="E10" s="6" t="s">
        <v>72</v>
      </c>
      <c r="F10" s="8">
        <v>45747</v>
      </c>
      <c r="G10" s="9">
        <v>45747</v>
      </c>
      <c r="H10" s="10">
        <v>876.19</v>
      </c>
      <c r="I10" s="10">
        <v>0</v>
      </c>
      <c r="J10" s="12"/>
    </row>
    <row r="11" spans="1:11" x14ac:dyDescent="0.25">
      <c r="A11" s="3">
        <v>25</v>
      </c>
      <c r="B11" s="5" t="s">
        <v>10</v>
      </c>
      <c r="C11" s="6" t="s">
        <v>50</v>
      </c>
      <c r="D11" s="14" t="s">
        <v>17</v>
      </c>
      <c r="E11" s="6" t="s">
        <v>73</v>
      </c>
      <c r="F11" s="8">
        <v>45747</v>
      </c>
      <c r="G11" s="9">
        <v>45747</v>
      </c>
      <c r="H11" s="10">
        <v>249.66</v>
      </c>
      <c r="I11" s="15">
        <v>249.66</v>
      </c>
      <c r="J11" s="16">
        <v>7192</v>
      </c>
      <c r="K11" s="12">
        <f>I11+I29</f>
        <v>7191.61</v>
      </c>
    </row>
    <row r="12" spans="1:11" x14ac:dyDescent="0.25">
      <c r="A12" s="3">
        <v>28</v>
      </c>
      <c r="B12" s="5" t="s">
        <v>10</v>
      </c>
      <c r="C12" s="6" t="s">
        <v>58</v>
      </c>
      <c r="D12" s="7" t="s">
        <v>34</v>
      </c>
      <c r="E12" s="6" t="s">
        <v>74</v>
      </c>
      <c r="F12" s="8">
        <v>45747</v>
      </c>
      <c r="G12" s="9">
        <v>45747</v>
      </c>
      <c r="H12" s="10">
        <v>151592.82999999999</v>
      </c>
      <c r="I12" s="10">
        <v>151592.82999999999</v>
      </c>
      <c r="J12" s="16">
        <v>151593</v>
      </c>
    </row>
    <row r="13" spans="1:11" x14ac:dyDescent="0.25">
      <c r="A13" s="3">
        <v>29</v>
      </c>
      <c r="B13" s="5" t="s">
        <v>18</v>
      </c>
      <c r="C13" s="6" t="s">
        <v>46</v>
      </c>
      <c r="D13" s="7" t="s">
        <v>20</v>
      </c>
      <c r="E13" s="6" t="s">
        <v>75</v>
      </c>
      <c r="F13" s="8">
        <v>45747</v>
      </c>
      <c r="G13" s="9">
        <v>45747</v>
      </c>
      <c r="H13" s="10">
        <v>2530.0500000000002</v>
      </c>
      <c r="I13" s="10">
        <v>0</v>
      </c>
      <c r="J13" s="12"/>
    </row>
    <row r="14" spans="1:11" x14ac:dyDescent="0.25">
      <c r="A14" s="3">
        <v>30</v>
      </c>
      <c r="B14" s="5" t="s">
        <v>14</v>
      </c>
      <c r="C14" s="6" t="s">
        <v>45</v>
      </c>
      <c r="D14" s="7" t="s">
        <v>21</v>
      </c>
      <c r="E14" s="6" t="s">
        <v>76</v>
      </c>
      <c r="F14" s="8">
        <v>45747</v>
      </c>
      <c r="G14" s="9">
        <v>45747</v>
      </c>
      <c r="H14" s="10">
        <v>8557.2999999999993</v>
      </c>
      <c r="I14" s="10">
        <v>8557.2999999999993</v>
      </c>
      <c r="J14" s="16">
        <v>8557</v>
      </c>
    </row>
    <row r="15" spans="1:11" x14ac:dyDescent="0.25">
      <c r="A15" s="3">
        <v>35</v>
      </c>
      <c r="B15" s="5" t="s">
        <v>16</v>
      </c>
      <c r="C15" s="6" t="s">
        <v>15</v>
      </c>
      <c r="D15" s="7" t="s">
        <v>27</v>
      </c>
      <c r="E15" s="6" t="s">
        <v>77</v>
      </c>
      <c r="F15" s="8">
        <v>45747</v>
      </c>
      <c r="G15" s="9">
        <v>45747</v>
      </c>
      <c r="H15" s="10">
        <v>1265.02</v>
      </c>
      <c r="I15" s="10">
        <v>0</v>
      </c>
      <c r="J15" s="12"/>
    </row>
    <row r="16" spans="1:11" x14ac:dyDescent="0.25">
      <c r="A16" s="3">
        <v>36</v>
      </c>
      <c r="B16" s="5" t="s">
        <v>16</v>
      </c>
      <c r="C16" s="6" t="s">
        <v>15</v>
      </c>
      <c r="D16" s="7" t="s">
        <v>27</v>
      </c>
      <c r="E16" s="6" t="s">
        <v>78</v>
      </c>
      <c r="F16" s="8">
        <v>45747</v>
      </c>
      <c r="G16" s="9">
        <v>45747</v>
      </c>
      <c r="H16" s="10">
        <v>4915.75</v>
      </c>
      <c r="I16" s="10">
        <v>0</v>
      </c>
      <c r="J16" s="12"/>
    </row>
    <row r="17" spans="1:10" x14ac:dyDescent="0.25">
      <c r="A17" s="3">
        <v>37</v>
      </c>
      <c r="B17" s="5" t="s">
        <v>25</v>
      </c>
      <c r="C17" s="6" t="s">
        <v>39</v>
      </c>
      <c r="D17" s="7" t="s">
        <v>26</v>
      </c>
      <c r="E17" s="6" t="s">
        <v>79</v>
      </c>
      <c r="F17" s="8">
        <v>45747</v>
      </c>
      <c r="G17" s="9">
        <v>45747</v>
      </c>
      <c r="H17" s="10">
        <v>2509.15</v>
      </c>
      <c r="I17" s="10">
        <v>2509.15</v>
      </c>
      <c r="J17" s="16">
        <v>2509</v>
      </c>
    </row>
    <row r="18" spans="1:10" x14ac:dyDescent="0.25">
      <c r="A18" s="3">
        <v>39</v>
      </c>
      <c r="B18" s="5" t="s">
        <v>36</v>
      </c>
      <c r="C18" s="6" t="s">
        <v>15</v>
      </c>
      <c r="D18" s="7" t="s">
        <v>37</v>
      </c>
      <c r="E18" s="6" t="s">
        <v>80</v>
      </c>
      <c r="F18" s="8">
        <v>45747</v>
      </c>
      <c r="G18" s="9">
        <v>45747</v>
      </c>
      <c r="H18" s="10">
        <v>12987.89</v>
      </c>
      <c r="I18" s="10">
        <v>0</v>
      </c>
      <c r="J18" s="12"/>
    </row>
    <row r="19" spans="1:10" x14ac:dyDescent="0.25">
      <c r="A19" s="3">
        <v>41</v>
      </c>
      <c r="B19" s="5" t="s">
        <v>10</v>
      </c>
      <c r="C19" s="6" t="s">
        <v>40</v>
      </c>
      <c r="D19" s="7" t="s">
        <v>66</v>
      </c>
      <c r="E19" s="6" t="s">
        <v>81</v>
      </c>
      <c r="F19" s="8">
        <v>45747</v>
      </c>
      <c r="G19" s="9">
        <v>45747</v>
      </c>
      <c r="H19" s="10">
        <v>2530.0500000000002</v>
      </c>
      <c r="I19" s="10">
        <v>2530.0500000000002</v>
      </c>
      <c r="J19" s="16">
        <v>2530</v>
      </c>
    </row>
    <row r="20" spans="1:10" x14ac:dyDescent="0.25">
      <c r="A20" s="3">
        <v>46</v>
      </c>
      <c r="B20" s="5" t="s">
        <v>28</v>
      </c>
      <c r="C20" s="6" t="s">
        <v>41</v>
      </c>
      <c r="D20" s="7" t="s">
        <v>29</v>
      </c>
      <c r="E20" s="6" t="s">
        <v>82</v>
      </c>
      <c r="F20" s="8">
        <v>45747</v>
      </c>
      <c r="G20" s="9">
        <v>45747</v>
      </c>
      <c r="H20" s="10">
        <v>1150.02</v>
      </c>
      <c r="I20" s="10">
        <v>1150.02</v>
      </c>
      <c r="J20" s="16">
        <v>1150</v>
      </c>
    </row>
    <row r="21" spans="1:10" x14ac:dyDescent="0.25">
      <c r="A21" s="3">
        <v>47</v>
      </c>
      <c r="B21" s="5" t="s">
        <v>23</v>
      </c>
      <c r="C21" s="6" t="s">
        <v>42</v>
      </c>
      <c r="D21" s="7" t="s">
        <v>24</v>
      </c>
      <c r="E21" s="6" t="s">
        <v>83</v>
      </c>
      <c r="F21" s="8">
        <v>45747</v>
      </c>
      <c r="G21" s="9">
        <v>45747</v>
      </c>
      <c r="H21" s="10">
        <v>4968.5200000000004</v>
      </c>
      <c r="I21" s="10">
        <v>4968.5200000000004</v>
      </c>
      <c r="J21" s="16">
        <v>4968</v>
      </c>
    </row>
    <row r="22" spans="1:10" x14ac:dyDescent="0.25">
      <c r="A22" s="3">
        <v>48</v>
      </c>
      <c r="B22" s="5" t="s">
        <v>23</v>
      </c>
      <c r="C22" s="6" t="s">
        <v>43</v>
      </c>
      <c r="D22" s="7" t="s">
        <v>31</v>
      </c>
      <c r="E22" s="6" t="s">
        <v>84</v>
      </c>
      <c r="F22" s="8">
        <v>45747</v>
      </c>
      <c r="G22" s="9">
        <v>45747</v>
      </c>
      <c r="H22" s="10">
        <v>1265.02</v>
      </c>
      <c r="I22" s="10">
        <v>1265.02</v>
      </c>
      <c r="J22" s="16">
        <v>1265</v>
      </c>
    </row>
    <row r="23" spans="1:10" x14ac:dyDescent="0.25">
      <c r="A23" s="3">
        <v>49</v>
      </c>
      <c r="B23" s="5" t="s">
        <v>14</v>
      </c>
      <c r="C23" s="6" t="s">
        <v>44</v>
      </c>
      <c r="D23" s="7" t="s">
        <v>22</v>
      </c>
      <c r="E23" s="6" t="s">
        <v>85</v>
      </c>
      <c r="F23" s="8">
        <v>45747</v>
      </c>
      <c r="G23" s="9">
        <v>45747</v>
      </c>
      <c r="H23" s="10">
        <v>13619.95</v>
      </c>
      <c r="I23" s="10">
        <v>13619.95</v>
      </c>
      <c r="J23" s="16">
        <v>13620</v>
      </c>
    </row>
    <row r="24" spans="1:10" x14ac:dyDescent="0.25">
      <c r="A24" s="3">
        <v>50</v>
      </c>
      <c r="B24" s="5" t="s">
        <v>10</v>
      </c>
      <c r="C24" s="6" t="s">
        <v>47</v>
      </c>
      <c r="D24" s="7" t="s">
        <v>13</v>
      </c>
      <c r="E24" s="6" t="s">
        <v>86</v>
      </c>
      <c r="F24" s="8">
        <v>45747</v>
      </c>
      <c r="G24" s="9">
        <v>45747</v>
      </c>
      <c r="H24" s="10">
        <v>3018.83</v>
      </c>
      <c r="I24" s="10">
        <v>3018.83</v>
      </c>
      <c r="J24" s="16">
        <v>3019</v>
      </c>
    </row>
    <row r="25" spans="1:10" x14ac:dyDescent="0.25">
      <c r="A25" s="3">
        <v>57</v>
      </c>
      <c r="B25" s="5" t="s">
        <v>10</v>
      </c>
      <c r="C25" s="6" t="s">
        <v>67</v>
      </c>
      <c r="D25" s="7" t="s">
        <v>68</v>
      </c>
      <c r="E25" s="6" t="s">
        <v>87</v>
      </c>
      <c r="F25" s="8">
        <v>45747</v>
      </c>
      <c r="G25" s="9">
        <v>45747</v>
      </c>
      <c r="H25" s="10">
        <v>1254.57</v>
      </c>
      <c r="I25" s="10">
        <v>1254.57</v>
      </c>
      <c r="J25" s="16">
        <v>1255</v>
      </c>
    </row>
    <row r="26" spans="1:10" x14ac:dyDescent="0.25">
      <c r="A26" s="3">
        <v>58</v>
      </c>
      <c r="B26" s="5" t="s">
        <v>10</v>
      </c>
      <c r="C26" s="6" t="s">
        <v>48</v>
      </c>
      <c r="D26" s="7" t="s">
        <v>30</v>
      </c>
      <c r="E26" s="6" t="s">
        <v>88</v>
      </c>
      <c r="F26" s="8">
        <v>45747</v>
      </c>
      <c r="G26" s="9">
        <v>45747</v>
      </c>
      <c r="H26" s="10">
        <v>752.74</v>
      </c>
      <c r="I26" s="10">
        <v>752.74</v>
      </c>
      <c r="J26" s="16">
        <v>753</v>
      </c>
    </row>
    <row r="27" spans="1:10" x14ac:dyDescent="0.25">
      <c r="A27" s="3">
        <v>59</v>
      </c>
      <c r="B27" s="5" t="s">
        <v>10</v>
      </c>
      <c r="C27" s="6" t="s">
        <v>49</v>
      </c>
      <c r="D27" s="7" t="s">
        <v>35</v>
      </c>
      <c r="E27" s="6" t="s">
        <v>89</v>
      </c>
      <c r="F27" s="8">
        <v>45747</v>
      </c>
      <c r="G27" s="9">
        <v>45747</v>
      </c>
      <c r="H27" s="10">
        <v>12556.15</v>
      </c>
      <c r="I27" s="10">
        <v>12556.15</v>
      </c>
      <c r="J27" s="16">
        <v>12556</v>
      </c>
    </row>
    <row r="28" spans="1:10" x14ac:dyDescent="0.25">
      <c r="A28" s="3">
        <v>60</v>
      </c>
      <c r="B28" s="5" t="s">
        <v>18</v>
      </c>
      <c r="C28" s="6" t="s">
        <v>59</v>
      </c>
      <c r="D28" s="7" t="s">
        <v>19</v>
      </c>
      <c r="E28" s="6" t="s">
        <v>90</v>
      </c>
      <c r="F28" s="8">
        <v>45747</v>
      </c>
      <c r="G28" s="9">
        <v>45747</v>
      </c>
      <c r="H28" s="10">
        <v>12247.74</v>
      </c>
      <c r="I28" s="10">
        <v>0</v>
      </c>
      <c r="J28" s="12"/>
    </row>
    <row r="29" spans="1:10" x14ac:dyDescent="0.25">
      <c r="A29" s="3">
        <v>61</v>
      </c>
      <c r="B29" s="5" t="s">
        <v>10</v>
      </c>
      <c r="C29" s="6" t="s">
        <v>50</v>
      </c>
      <c r="D29" s="14" t="s">
        <v>17</v>
      </c>
      <c r="E29" s="6" t="s">
        <v>91</v>
      </c>
      <c r="F29" s="8">
        <v>45747</v>
      </c>
      <c r="G29" s="9">
        <v>45747</v>
      </c>
      <c r="H29" s="10">
        <v>6941.95</v>
      </c>
      <c r="I29" s="15">
        <v>6941.95</v>
      </c>
      <c r="J29" s="12">
        <v>0</v>
      </c>
    </row>
    <row r="30" spans="1:10" x14ac:dyDescent="0.25">
      <c r="H30" s="13">
        <f t="shared" ref="H30:I30" si="0">SUM(H7:H29)</f>
        <v>248842.67999999991</v>
      </c>
      <c r="I30" s="13">
        <f t="shared" si="0"/>
        <v>214020.03999999992</v>
      </c>
      <c r="J30" s="13">
        <f>SUM(J7:J29)</f>
        <v>214020</v>
      </c>
    </row>
    <row r="31" spans="1:10" x14ac:dyDescent="0.25">
      <c r="J31" s="12"/>
    </row>
    <row r="32" spans="1:10" x14ac:dyDescent="0.25">
      <c r="J32" s="12"/>
    </row>
    <row r="33" spans="10:10" x14ac:dyDescent="0.25">
      <c r="J33" s="12"/>
    </row>
    <row r="34" spans="10:10" x14ac:dyDescent="0.25">
      <c r="J34" s="12"/>
    </row>
    <row r="35" spans="10:10" x14ac:dyDescent="0.25">
      <c r="J35" s="12"/>
    </row>
    <row r="36" spans="10:10" x14ac:dyDescent="0.25">
      <c r="J36" s="12"/>
    </row>
    <row r="37" spans="10:10" x14ac:dyDescent="0.25">
      <c r="J37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D33" sqref="D33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38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O19" sqref="O19"/>
    </sheetView>
  </sheetViews>
  <sheetFormatPr defaultRowHeight="15" x14ac:dyDescent="0.25"/>
  <cols>
    <col min="1" max="1" width="7.5703125" customWidth="1"/>
    <col min="2" max="2" width="4.140625" customWidth="1"/>
    <col min="3" max="3" width="14.42578125" customWidth="1"/>
    <col min="4" max="4" width="26.7109375" customWidth="1"/>
    <col min="5" max="5" width="16.28515625" bestFit="1" customWidth="1"/>
    <col min="6" max="7" width="10.14062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60</v>
      </c>
      <c r="C5" s="6" t="s">
        <v>15</v>
      </c>
      <c r="D5" s="7" t="s">
        <v>61</v>
      </c>
      <c r="E5" s="11" t="s">
        <v>92</v>
      </c>
      <c r="F5" s="8">
        <v>45719</v>
      </c>
      <c r="G5" s="9">
        <v>45721</v>
      </c>
      <c r="H5" s="10">
        <v>380.73</v>
      </c>
      <c r="I5" s="10">
        <v>87.58</v>
      </c>
    </row>
    <row r="6" spans="1:9" x14ac:dyDescent="0.25">
      <c r="A6" s="3">
        <v>3</v>
      </c>
      <c r="B6" s="5" t="s">
        <v>56</v>
      </c>
      <c r="C6" s="6" t="s">
        <v>15</v>
      </c>
      <c r="D6" s="7" t="s">
        <v>57</v>
      </c>
      <c r="E6" s="11" t="s">
        <v>93</v>
      </c>
      <c r="F6" s="8">
        <v>45737</v>
      </c>
      <c r="G6" s="9">
        <v>45742</v>
      </c>
      <c r="H6" s="10">
        <v>1022.02</v>
      </c>
      <c r="I6" s="10">
        <v>235.09</v>
      </c>
    </row>
    <row r="7" spans="1:9" x14ac:dyDescent="0.25">
      <c r="E7" s="13"/>
      <c r="F7" s="13"/>
      <c r="G7" s="13"/>
      <c r="H7" s="13">
        <f>SUM(H5:H6)</f>
        <v>1402.75</v>
      </c>
      <c r="I7" s="13">
        <f>SUM(I5:I6)</f>
        <v>322.67</v>
      </c>
    </row>
    <row r="10" spans="1:9" x14ac:dyDescent="0.25">
      <c r="H10" s="1" t="s">
        <v>4</v>
      </c>
      <c r="I10" s="1" t="s">
        <v>11</v>
      </c>
    </row>
    <row r="11" spans="1:9" x14ac:dyDescent="0.25">
      <c r="A11" s="3">
        <v>2</v>
      </c>
      <c r="B11" s="5" t="s">
        <v>62</v>
      </c>
      <c r="C11" s="6" t="s">
        <v>63</v>
      </c>
      <c r="D11" s="7" t="s">
        <v>64</v>
      </c>
      <c r="E11" s="11" t="s">
        <v>94</v>
      </c>
      <c r="F11" s="8">
        <v>45730</v>
      </c>
      <c r="G11" s="9">
        <v>45730</v>
      </c>
      <c r="H11" s="10">
        <v>276.94</v>
      </c>
      <c r="I11" s="10">
        <v>63.7</v>
      </c>
    </row>
    <row r="12" spans="1:9" x14ac:dyDescent="0.25">
      <c r="A12" s="3">
        <v>4</v>
      </c>
      <c r="B12" s="5" t="s">
        <v>10</v>
      </c>
      <c r="C12" s="6" t="s">
        <v>58</v>
      </c>
      <c r="D12" s="7" t="s">
        <v>34</v>
      </c>
      <c r="E12" s="11" t="s">
        <v>95</v>
      </c>
      <c r="F12" s="8">
        <v>45748</v>
      </c>
      <c r="G12" s="9">
        <v>45747</v>
      </c>
      <c r="H12" s="10">
        <v>5923.54</v>
      </c>
      <c r="I12" s="10">
        <v>1362.42</v>
      </c>
    </row>
    <row r="13" spans="1:9" x14ac:dyDescent="0.25">
      <c r="A13" s="3">
        <v>5</v>
      </c>
      <c r="B13" s="5" t="s">
        <v>10</v>
      </c>
      <c r="C13" s="6" t="s">
        <v>58</v>
      </c>
      <c r="D13" s="7" t="s">
        <v>34</v>
      </c>
      <c r="E13" s="11" t="s">
        <v>96</v>
      </c>
      <c r="F13" s="8">
        <v>45748</v>
      </c>
      <c r="G13" s="9">
        <v>45747</v>
      </c>
      <c r="H13" s="10">
        <v>605.79</v>
      </c>
      <c r="I13" s="10">
        <v>139.34</v>
      </c>
    </row>
    <row r="14" spans="1:9" x14ac:dyDescent="0.25">
      <c r="A14" s="3">
        <v>6</v>
      </c>
      <c r="B14" s="5" t="s">
        <v>97</v>
      </c>
      <c r="C14" s="6" t="s">
        <v>98</v>
      </c>
      <c r="D14" s="7" t="s">
        <v>99</v>
      </c>
      <c r="E14" s="11" t="s">
        <v>100</v>
      </c>
      <c r="F14" s="8">
        <v>45727</v>
      </c>
      <c r="G14" s="9">
        <v>45746</v>
      </c>
      <c r="H14" s="10">
        <v>54246.67</v>
      </c>
      <c r="I14" s="10">
        <v>12476.73</v>
      </c>
    </row>
    <row r="15" spans="1:9" x14ac:dyDescent="0.25">
      <c r="F15" s="13"/>
      <c r="G15" s="13"/>
      <c r="H15" s="13">
        <f>SUM(H11:H14)</f>
        <v>61052.939999999995</v>
      </c>
      <c r="I15" s="13">
        <f>SUM(I11:I14)</f>
        <v>14042.189999999999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EEEC0-82EE-4F87-A979-BCE192094F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K11_K12_3_2025</vt:lpstr>
      <vt:lpstr>21_WDT_3_2025</vt:lpstr>
      <vt:lpstr>23_WNT_3_2025</vt:lpstr>
      <vt:lpstr>29_Import usług_28b_3_2025</vt:lpstr>
      <vt:lpstr>'23_WNT_3_2025'!Obszar_wydruku</vt:lpstr>
      <vt:lpstr>'K11_K12_3_2025'!Obszar_wydruku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2025-04-15T11:10:31Z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