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VAT/vat_2025_7982/vat_02_2025_7982/"/>
    </mc:Choice>
  </mc:AlternateContent>
  <xr:revisionPtr revIDLastSave="175" documentId="13_ncr:1_{DB00AC03-05EC-4440-8BEC-E48142BBCB81}" xr6:coauthVersionLast="47" xr6:coauthVersionMax="47" xr10:uidLastSave="{A9BA1FD6-165F-479E-B395-C4135C845A8D}"/>
  <bookViews>
    <workbookView xWindow="-28920" yWindow="-120" windowWidth="29040" windowHeight="15720" xr2:uid="{00000000-000D-0000-FFFF-FFFF00000000}"/>
  </bookViews>
  <sheets>
    <sheet name="K11_K12_2_2025" sheetId="1" r:id="rId1"/>
    <sheet name="21_WDT_2_2025" sheetId="2" r:id="rId2"/>
    <sheet name="23_WNT_2_2025" sheetId="3" r:id="rId3"/>
    <sheet name="29_Import usług_28b_2_2025" sheetId="4" r:id="rId4"/>
  </sheets>
  <definedNames>
    <definedName name="_xlnm.Print_Area" localSheetId="1">'21_WDT_2_2025'!#REF!</definedName>
    <definedName name="_xlnm.Print_Area" localSheetId="2">'23_WNT_2_2025'!$C$2:$G$11</definedName>
    <definedName name="_xlnm.Print_Area" localSheetId="3">'29_Import usług_28b_2_2025'!#REF!</definedName>
    <definedName name="_xlnm.Print_Area" localSheetId="0">K11_K12_2_2025!$A$1:$A$3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16" i="4"/>
  <c r="H16" i="4"/>
  <c r="I7" i="4"/>
  <c r="H7" i="4"/>
  <c r="I30" i="1"/>
  <c r="H30" i="1"/>
</calcChain>
</file>

<file path=xl/sharedStrings.xml><?xml version="1.0" encoding="utf-8"?>
<sst xmlns="http://schemas.openxmlformats.org/spreadsheetml/2006/main" count="135" uniqueCount="103">
  <si>
    <t>Wewnątrzwspólnotowa dostawa towarów</t>
  </si>
  <si>
    <t>Wewnątrzwspólnotowe nabycie towarów</t>
  </si>
  <si>
    <t>Import usług art. 28b</t>
  </si>
  <si>
    <t xml:space="preserve"> E. Usługi poza terytorium art. 100 ust. 1 pkt 4 K-12</t>
  </si>
  <si>
    <t>K_29</t>
  </si>
  <si>
    <t>VAT UE-E</t>
  </si>
  <si>
    <t>VAT UE-C</t>
  </si>
  <si>
    <t>VAT UE-D</t>
  </si>
  <si>
    <t>K_27</t>
  </si>
  <si>
    <t>K_28</t>
  </si>
  <si>
    <t>DE</t>
  </si>
  <si>
    <t>K_30</t>
  </si>
  <si>
    <t>kg</t>
  </si>
  <si>
    <t>REMONDIS Trade and Sales GmbH</t>
  </si>
  <si>
    <t>NL</t>
  </si>
  <si>
    <t>brak</t>
  </si>
  <si>
    <t>GB</t>
  </si>
  <si>
    <t>IU Group N.V.</t>
  </si>
  <si>
    <t>CH</t>
  </si>
  <si>
    <t>Cargologic AG</t>
  </si>
  <si>
    <t>Rhenus Logistics AG</t>
  </si>
  <si>
    <t>Rhenus Assets &amp; Services B.V.</t>
  </si>
  <si>
    <t>Rhenus Warehousing Solutions</t>
  </si>
  <si>
    <t>FR</t>
  </si>
  <si>
    <t>Rhenus Logistics France S.A.S.</t>
  </si>
  <si>
    <t>ES</t>
  </si>
  <si>
    <t>Saria Bio-Industries España SL</t>
  </si>
  <si>
    <t>Rhenus Logistics Ltd.</t>
  </si>
  <si>
    <t>LT</t>
  </si>
  <si>
    <t>Rhenus Logistics UAB</t>
  </si>
  <si>
    <t>Contargo Rhein-Neckar GmbH</t>
  </si>
  <si>
    <t>Rhenus Logistics Alsace S.A.S.</t>
  </si>
  <si>
    <t>HL DISPLAY NEDERLAND B.V.</t>
  </si>
  <si>
    <t>SAS H L DISPLAY FRANCE</t>
  </si>
  <si>
    <t>Rhenus Assets &amp; Services</t>
  </si>
  <si>
    <t>DIT Duisburg Intermodal</t>
  </si>
  <si>
    <t>Contargo AG</t>
  </si>
  <si>
    <t>CA</t>
  </si>
  <si>
    <t>Rhenus Logistics Canada Limited</t>
  </si>
  <si>
    <t>tony</t>
  </si>
  <si>
    <t>ESB28542751</t>
  </si>
  <si>
    <t>DE814993204</t>
  </si>
  <si>
    <t>LT201455113</t>
  </si>
  <si>
    <t>FR81481212561</t>
  </si>
  <si>
    <t>FR04728202730</t>
  </si>
  <si>
    <t>NL804989989B01</t>
  </si>
  <si>
    <t>NL818344349B02</t>
  </si>
  <si>
    <t>CHE116326560</t>
  </si>
  <si>
    <t>DE244833407</t>
  </si>
  <si>
    <t>CHE110310075</t>
  </si>
  <si>
    <t>DE813983342</t>
  </si>
  <si>
    <t>DE813534781</t>
  </si>
  <si>
    <t>DE340305967</t>
  </si>
  <si>
    <t>NL807598574B01</t>
  </si>
  <si>
    <t>FR40377988704</t>
  </si>
  <si>
    <t>DE146887306</t>
  </si>
  <si>
    <t>K11</t>
  </si>
  <si>
    <t>K12</t>
  </si>
  <si>
    <t>IL</t>
  </si>
  <si>
    <t>Monday.com Ltd</t>
  </si>
  <si>
    <t>DE233196983</t>
  </si>
  <si>
    <t>CHE106829262</t>
  </si>
  <si>
    <t>AU</t>
  </si>
  <si>
    <t>Atlassian Pty Ltd</t>
  </si>
  <si>
    <t>IE</t>
  </si>
  <si>
    <t>IE3336483DH</t>
  </si>
  <si>
    <t>Slack Technologies Limited</t>
  </si>
  <si>
    <t>DKMS Group gGmbH</t>
  </si>
  <si>
    <t>TSR Group GmbH &amp; Co. KG</t>
  </si>
  <si>
    <t>IN-EU-001-202-87</t>
  </si>
  <si>
    <t>Rhenus Data Office GmbH</t>
  </si>
  <si>
    <t>47/02/2025</t>
  </si>
  <si>
    <t>45/02/2025</t>
  </si>
  <si>
    <t>43/02/2025</t>
  </si>
  <si>
    <t>41/02/2025</t>
  </si>
  <si>
    <t>40/02/2025</t>
  </si>
  <si>
    <t>39/02/2025</t>
  </si>
  <si>
    <t>35/02/2025</t>
  </si>
  <si>
    <t>34/02/2025</t>
  </si>
  <si>
    <t>33/02/2025</t>
  </si>
  <si>
    <t>28/02/2025</t>
  </si>
  <si>
    <t>27/02/2025</t>
  </si>
  <si>
    <t>25/02/2025</t>
  </si>
  <si>
    <t>23/02/2025</t>
  </si>
  <si>
    <t>18/02/2025</t>
  </si>
  <si>
    <t>17/02/2025</t>
  </si>
  <si>
    <t>16/02/2025</t>
  </si>
  <si>
    <t>15/02/2025</t>
  </si>
  <si>
    <t>14/02/2025</t>
  </si>
  <si>
    <t>DE813870828</t>
  </si>
  <si>
    <t>Contargo GmbH &amp; Co. KG</t>
  </si>
  <si>
    <t>7/02/2025</t>
  </si>
  <si>
    <t>6/02/2025</t>
  </si>
  <si>
    <t>5/02/2025</t>
  </si>
  <si>
    <t>4/02/2025</t>
  </si>
  <si>
    <t>3/02/2025</t>
  </si>
  <si>
    <t>CS01250214708</t>
  </si>
  <si>
    <t>7958791</t>
  </si>
  <si>
    <t>6000005635</t>
  </si>
  <si>
    <t>6000006064</t>
  </si>
  <si>
    <t>6000006751</t>
  </si>
  <si>
    <t>DE812270411</t>
  </si>
  <si>
    <t>254037391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</si>
</sst>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Fill="1"/>
    <xf numFmtId="3" fontId="0" fillId="3" borderId="1" xfId="0" applyNumberFormat="1" applyFill="1" applyBorder="1" applyProtection="1">
      <protection locked="0"/>
    </xf>
    <xf numFmtId="0" fontId="0" fillId="0" borderId="0" xfId="0" applyFill="1" applyBorder="1"/>
    <xf numFmtId="0" fontId="0" fillId="2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14" fontId="0" fillId="4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0" fillId="4" borderId="1" xfId="0" quotePrefix="1" applyNumberFormat="1" applyFill="1" applyBorder="1" applyProtection="1">
      <protection locked="0"/>
    </xf>
    <xf numFmtId="4" fontId="0" fillId="0" borderId="0" xfId="0" applyNumberFormat="1"/>
    <xf numFmtId="4" fontId="1" fillId="0" borderId="0" xfId="0" applyNumberFormat="1" applyFont="1"/>
    <xf numFmtId="49" fontId="0" fillId="5" borderId="1" xfId="0" applyNumberFormat="1" applyFill="1" applyBorder="1" applyAlignment="1" applyProtection="1">
      <alignment wrapText="1"/>
      <protection locked="0"/>
    </xf>
    <xf numFmtId="49" fontId="0" fillId="5" borderId="1" xfId="0" applyNumberForma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0" fontId="0" fillId="6" borderId="0" xfId="0" applyFill="1"/>
    <xf numFmtId="4" fontId="0" fillId="6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topLeftCell="A10" zoomScale="138" zoomScaleNormal="138" workbookViewId="0">
      <selection activeCell="K9" sqref="K9"/>
    </sheetView>
  </sheetViews>
  <sheetFormatPr defaultRowHeight="15" x14ac:dyDescent="0.25"/>
  <cols>
    <col min="1" max="1" width="8.5703125" customWidth="1"/>
    <col min="2" max="2" width="7.85546875" customWidth="1"/>
    <col min="3" max="3" width="15.42578125" customWidth="1"/>
    <col min="4" max="4" width="25" customWidth="1"/>
    <col min="5" max="5" width="11.140625" customWidth="1"/>
    <col min="6" max="6" width="10.28515625" bestFit="1" customWidth="1"/>
    <col min="7" max="7" width="10.7109375" customWidth="1"/>
    <col min="8" max="8" width="10.28515625" bestFit="1" customWidth="1"/>
    <col min="9" max="9" width="11" customWidth="1"/>
    <col min="10" max="10" width="11.85546875" customWidth="1"/>
  </cols>
  <sheetData>
    <row r="1" spans="1:10" x14ac:dyDescent="0.25">
      <c r="A1" s="1" t="s">
        <v>3</v>
      </c>
    </row>
    <row r="2" spans="1:10" x14ac:dyDescent="0.25">
      <c r="A2" s="1" t="s">
        <v>5</v>
      </c>
    </row>
    <row r="6" spans="1:10" x14ac:dyDescent="0.25">
      <c r="D6" s="1"/>
      <c r="H6" s="1" t="s">
        <v>56</v>
      </c>
      <c r="I6" s="1" t="s">
        <v>57</v>
      </c>
    </row>
    <row r="7" spans="1:10" ht="30" x14ac:dyDescent="0.25">
      <c r="A7" s="3">
        <v>19</v>
      </c>
      <c r="B7" s="5" t="s">
        <v>14</v>
      </c>
      <c r="C7" s="6" t="s">
        <v>53</v>
      </c>
      <c r="D7" s="7" t="s">
        <v>32</v>
      </c>
      <c r="E7" s="11" t="s">
        <v>71</v>
      </c>
      <c r="F7" s="8">
        <v>45716</v>
      </c>
      <c r="G7" s="9">
        <v>45716</v>
      </c>
      <c r="H7" s="10">
        <v>242.27</v>
      </c>
      <c r="I7" s="10">
        <v>242.27</v>
      </c>
      <c r="J7" s="18">
        <v>242</v>
      </c>
    </row>
    <row r="8" spans="1:10" ht="30" x14ac:dyDescent="0.25">
      <c r="A8" s="3">
        <v>21</v>
      </c>
      <c r="B8" s="5" t="s">
        <v>23</v>
      </c>
      <c r="C8" s="6" t="s">
        <v>54</v>
      </c>
      <c r="D8" s="7" t="s">
        <v>33</v>
      </c>
      <c r="E8" s="6" t="s">
        <v>72</v>
      </c>
      <c r="F8" s="8">
        <v>45716</v>
      </c>
      <c r="G8" s="9">
        <v>45716</v>
      </c>
      <c r="H8" s="10">
        <v>537.66</v>
      </c>
      <c r="I8" s="10">
        <v>537.66</v>
      </c>
      <c r="J8" s="18">
        <v>538</v>
      </c>
    </row>
    <row r="9" spans="1:10" ht="30" x14ac:dyDescent="0.25">
      <c r="A9" s="3">
        <v>23</v>
      </c>
      <c r="B9" s="5" t="s">
        <v>10</v>
      </c>
      <c r="C9" s="6" t="s">
        <v>55</v>
      </c>
      <c r="D9" s="7" t="s">
        <v>67</v>
      </c>
      <c r="E9" s="6" t="s">
        <v>73</v>
      </c>
      <c r="F9" s="8">
        <v>45716</v>
      </c>
      <c r="G9" s="9">
        <v>45716</v>
      </c>
      <c r="H9" s="10">
        <v>1384.56</v>
      </c>
      <c r="I9" s="10">
        <v>1384.56</v>
      </c>
      <c r="J9" s="18">
        <v>1385</v>
      </c>
    </row>
    <row r="10" spans="1:10" x14ac:dyDescent="0.25">
      <c r="A10" s="3">
        <v>25</v>
      </c>
      <c r="B10" s="5" t="s">
        <v>18</v>
      </c>
      <c r="C10" s="6" t="s">
        <v>49</v>
      </c>
      <c r="D10" s="7" t="s">
        <v>36</v>
      </c>
      <c r="E10" s="6" t="s">
        <v>74</v>
      </c>
      <c r="F10" s="8">
        <v>45716</v>
      </c>
      <c r="G10" s="9">
        <v>45716</v>
      </c>
      <c r="H10" s="10">
        <v>270.57</v>
      </c>
      <c r="I10" s="10">
        <v>0</v>
      </c>
    </row>
    <row r="11" spans="1:10" x14ac:dyDescent="0.25">
      <c r="A11" s="3">
        <v>26</v>
      </c>
      <c r="B11" s="5" t="s">
        <v>18</v>
      </c>
      <c r="C11" s="6" t="s">
        <v>61</v>
      </c>
      <c r="D11" s="7" t="s">
        <v>19</v>
      </c>
      <c r="E11" s="6" t="s">
        <v>75</v>
      </c>
      <c r="F11" s="8">
        <v>45716</v>
      </c>
      <c r="G11" s="9">
        <v>45716</v>
      </c>
      <c r="H11" s="10">
        <v>1111.5999999999999</v>
      </c>
      <c r="I11" s="10">
        <v>0</v>
      </c>
    </row>
    <row r="12" spans="1:10" x14ac:dyDescent="0.25">
      <c r="A12" s="3">
        <v>27</v>
      </c>
      <c r="B12" s="5" t="s">
        <v>10</v>
      </c>
      <c r="C12" s="6" t="s">
        <v>52</v>
      </c>
      <c r="D12" s="14" t="s">
        <v>17</v>
      </c>
      <c r="E12" s="15" t="s">
        <v>76</v>
      </c>
      <c r="F12" s="16">
        <v>45716</v>
      </c>
      <c r="G12" s="16">
        <v>45716</v>
      </c>
      <c r="H12" s="17">
        <v>379.79</v>
      </c>
      <c r="I12" s="17">
        <v>379.79</v>
      </c>
    </row>
    <row r="13" spans="1:10" ht="30" x14ac:dyDescent="0.25">
      <c r="A13" s="3">
        <v>31</v>
      </c>
      <c r="B13" s="5" t="s">
        <v>14</v>
      </c>
      <c r="C13" s="6" t="s">
        <v>46</v>
      </c>
      <c r="D13" s="7" t="s">
        <v>21</v>
      </c>
      <c r="E13" s="6" t="s">
        <v>77</v>
      </c>
      <c r="F13" s="8">
        <v>45716</v>
      </c>
      <c r="G13" s="9">
        <v>45716</v>
      </c>
      <c r="H13" s="10">
        <v>8024.57</v>
      </c>
      <c r="I13" s="10">
        <v>8024.57</v>
      </c>
      <c r="J13" s="18">
        <v>8025</v>
      </c>
    </row>
    <row r="14" spans="1:10" ht="30" x14ac:dyDescent="0.25">
      <c r="A14" s="3">
        <v>32</v>
      </c>
      <c r="B14" s="5" t="s">
        <v>18</v>
      </c>
      <c r="C14" s="6" t="s">
        <v>47</v>
      </c>
      <c r="D14" s="7" t="s">
        <v>20</v>
      </c>
      <c r="E14" s="6" t="s">
        <v>78</v>
      </c>
      <c r="F14" s="8">
        <v>45716</v>
      </c>
      <c r="G14" s="9">
        <v>45716</v>
      </c>
      <c r="H14" s="10">
        <v>3066.13</v>
      </c>
      <c r="I14" s="10">
        <v>0</v>
      </c>
    </row>
    <row r="15" spans="1:10" ht="30" x14ac:dyDescent="0.25">
      <c r="A15" s="3">
        <v>33</v>
      </c>
      <c r="B15" s="5" t="s">
        <v>25</v>
      </c>
      <c r="C15" s="6" t="s">
        <v>40</v>
      </c>
      <c r="D15" s="7" t="s">
        <v>26</v>
      </c>
      <c r="E15" s="6" t="s">
        <v>79</v>
      </c>
      <c r="F15" s="8">
        <v>45716</v>
      </c>
      <c r="G15" s="9">
        <v>45716</v>
      </c>
      <c r="H15" s="10">
        <v>2482.27</v>
      </c>
      <c r="I15" s="10">
        <v>2482.27</v>
      </c>
      <c r="J15" s="18">
        <v>2482</v>
      </c>
    </row>
    <row r="16" spans="1:10" ht="30" x14ac:dyDescent="0.25">
      <c r="A16" s="3">
        <v>38</v>
      </c>
      <c r="B16" s="5" t="s">
        <v>16</v>
      </c>
      <c r="C16" s="6" t="s">
        <v>15</v>
      </c>
      <c r="D16" s="7" t="s">
        <v>27</v>
      </c>
      <c r="E16" s="6" t="s">
        <v>80</v>
      </c>
      <c r="F16" s="8">
        <v>45716</v>
      </c>
      <c r="G16" s="9">
        <v>45716</v>
      </c>
      <c r="H16" s="10">
        <v>1251.47</v>
      </c>
      <c r="I16" s="10">
        <v>0</v>
      </c>
    </row>
    <row r="17" spans="1:10" ht="30" x14ac:dyDescent="0.25">
      <c r="A17" s="3">
        <v>39</v>
      </c>
      <c r="B17" s="5" t="s">
        <v>16</v>
      </c>
      <c r="C17" s="6" t="s">
        <v>15</v>
      </c>
      <c r="D17" s="7" t="s">
        <v>27</v>
      </c>
      <c r="E17" s="6" t="s">
        <v>81</v>
      </c>
      <c r="F17" s="8">
        <v>45716</v>
      </c>
      <c r="G17" s="9">
        <v>45716</v>
      </c>
      <c r="H17" s="10">
        <v>7058.93</v>
      </c>
      <c r="I17" s="10">
        <v>0</v>
      </c>
    </row>
    <row r="18" spans="1:10" ht="30" x14ac:dyDescent="0.25">
      <c r="A18" s="3">
        <v>41</v>
      </c>
      <c r="B18" s="5" t="s">
        <v>37</v>
      </c>
      <c r="C18" s="6" t="s">
        <v>15</v>
      </c>
      <c r="D18" s="7" t="s">
        <v>38</v>
      </c>
      <c r="E18" s="6" t="s">
        <v>82</v>
      </c>
      <c r="F18" s="8">
        <v>45716</v>
      </c>
      <c r="G18" s="9">
        <v>45716</v>
      </c>
      <c r="H18" s="10">
        <v>7446.37</v>
      </c>
      <c r="I18" s="10">
        <v>0</v>
      </c>
    </row>
    <row r="19" spans="1:10" ht="30" x14ac:dyDescent="0.25">
      <c r="A19" s="3">
        <v>43</v>
      </c>
      <c r="B19" s="5" t="s">
        <v>10</v>
      </c>
      <c r="C19" s="6" t="s">
        <v>41</v>
      </c>
      <c r="D19" s="7" t="s">
        <v>68</v>
      </c>
      <c r="E19" s="6" t="s">
        <v>83</v>
      </c>
      <c r="F19" s="8">
        <v>45716</v>
      </c>
      <c r="G19" s="9">
        <v>45716</v>
      </c>
      <c r="H19" s="10">
        <v>2502.9499999999998</v>
      </c>
      <c r="I19" s="10">
        <v>2502.9499999999998</v>
      </c>
      <c r="J19" s="18">
        <v>2503</v>
      </c>
    </row>
    <row r="20" spans="1:10" ht="30" x14ac:dyDescent="0.25">
      <c r="A20" s="3">
        <v>48</v>
      </c>
      <c r="B20" s="5" t="s">
        <v>28</v>
      </c>
      <c r="C20" s="6" t="s">
        <v>42</v>
      </c>
      <c r="D20" s="7" t="s">
        <v>29</v>
      </c>
      <c r="E20" s="6" t="s">
        <v>84</v>
      </c>
      <c r="F20" s="8">
        <v>45716</v>
      </c>
      <c r="G20" s="9">
        <v>45716</v>
      </c>
      <c r="H20" s="10">
        <v>54506.29</v>
      </c>
      <c r="I20" s="10">
        <v>54506.29</v>
      </c>
      <c r="J20" s="18">
        <v>54506</v>
      </c>
    </row>
    <row r="21" spans="1:10" ht="30" x14ac:dyDescent="0.25">
      <c r="A21" s="3">
        <v>49</v>
      </c>
      <c r="B21" s="5" t="s">
        <v>23</v>
      </c>
      <c r="C21" s="6" t="s">
        <v>43</v>
      </c>
      <c r="D21" s="7" t="s">
        <v>24</v>
      </c>
      <c r="E21" s="6" t="s">
        <v>85</v>
      </c>
      <c r="F21" s="8">
        <v>45716</v>
      </c>
      <c r="G21" s="9">
        <v>45716</v>
      </c>
      <c r="H21" s="10">
        <v>5590.46</v>
      </c>
      <c r="I21" s="10">
        <v>5590.46</v>
      </c>
      <c r="J21" s="18">
        <v>5590</v>
      </c>
    </row>
    <row r="22" spans="1:10" ht="30" x14ac:dyDescent="0.25">
      <c r="A22" s="3">
        <v>50</v>
      </c>
      <c r="B22" s="5" t="s">
        <v>23</v>
      </c>
      <c r="C22" s="6" t="s">
        <v>44</v>
      </c>
      <c r="D22" s="7" t="s">
        <v>31</v>
      </c>
      <c r="E22" s="6" t="s">
        <v>86</v>
      </c>
      <c r="F22" s="8">
        <v>45716</v>
      </c>
      <c r="G22" s="9">
        <v>45716</v>
      </c>
      <c r="H22" s="10">
        <v>1251.47</v>
      </c>
      <c r="I22" s="10">
        <v>1251.47</v>
      </c>
      <c r="J22" s="18">
        <v>1251</v>
      </c>
    </row>
    <row r="23" spans="1:10" ht="45" x14ac:dyDescent="0.25">
      <c r="A23" s="3">
        <v>51</v>
      </c>
      <c r="B23" s="5" t="s">
        <v>14</v>
      </c>
      <c r="C23" s="6" t="s">
        <v>45</v>
      </c>
      <c r="D23" s="7" t="s">
        <v>22</v>
      </c>
      <c r="E23" s="6" t="s">
        <v>87</v>
      </c>
      <c r="F23" s="8">
        <v>45716</v>
      </c>
      <c r="G23" s="9">
        <v>45716</v>
      </c>
      <c r="H23" s="10">
        <v>12620.76</v>
      </c>
      <c r="I23" s="10">
        <v>12620.76</v>
      </c>
      <c r="J23" s="18">
        <v>12621</v>
      </c>
    </row>
    <row r="24" spans="1:10" ht="30" x14ac:dyDescent="0.25">
      <c r="A24" s="3">
        <v>52</v>
      </c>
      <c r="B24" s="5" t="s">
        <v>10</v>
      </c>
      <c r="C24" s="6" t="s">
        <v>48</v>
      </c>
      <c r="D24" s="7" t="s">
        <v>13</v>
      </c>
      <c r="E24" s="6" t="s">
        <v>88</v>
      </c>
      <c r="F24" s="8">
        <v>45716</v>
      </c>
      <c r="G24" s="9">
        <v>45716</v>
      </c>
      <c r="H24" s="10">
        <v>3299.34</v>
      </c>
      <c r="I24" s="10">
        <v>3299.34</v>
      </c>
      <c r="J24" s="18">
        <v>3299</v>
      </c>
    </row>
    <row r="25" spans="1:10" ht="30" x14ac:dyDescent="0.25">
      <c r="A25" s="3">
        <v>59</v>
      </c>
      <c r="B25" s="5" t="s">
        <v>10</v>
      </c>
      <c r="C25" s="6" t="s">
        <v>89</v>
      </c>
      <c r="D25" s="7" t="s">
        <v>90</v>
      </c>
      <c r="E25" s="6" t="s">
        <v>91</v>
      </c>
      <c r="F25" s="8">
        <v>45716</v>
      </c>
      <c r="G25" s="9">
        <v>45716</v>
      </c>
      <c r="H25" s="10">
        <v>1241.1300000000001</v>
      </c>
      <c r="I25" s="10">
        <v>1241.1300000000001</v>
      </c>
      <c r="J25" s="18">
        <v>1241</v>
      </c>
    </row>
    <row r="26" spans="1:10" ht="30" x14ac:dyDescent="0.25">
      <c r="A26" s="3">
        <v>60</v>
      </c>
      <c r="B26" s="5" t="s">
        <v>10</v>
      </c>
      <c r="C26" s="6" t="s">
        <v>50</v>
      </c>
      <c r="D26" s="7" t="s">
        <v>30</v>
      </c>
      <c r="E26" s="6" t="s">
        <v>92</v>
      </c>
      <c r="F26" s="8">
        <v>45716</v>
      </c>
      <c r="G26" s="9">
        <v>45716</v>
      </c>
      <c r="H26" s="10">
        <v>744.68</v>
      </c>
      <c r="I26" s="10">
        <v>744.68</v>
      </c>
      <c r="J26" s="18">
        <v>745</v>
      </c>
    </row>
    <row r="27" spans="1:10" ht="30" x14ac:dyDescent="0.25">
      <c r="A27" s="3">
        <v>61</v>
      </c>
      <c r="B27" s="5" t="s">
        <v>10</v>
      </c>
      <c r="C27" s="6" t="s">
        <v>51</v>
      </c>
      <c r="D27" s="7" t="s">
        <v>35</v>
      </c>
      <c r="E27" s="6" t="s">
        <v>93</v>
      </c>
      <c r="F27" s="8">
        <v>45716</v>
      </c>
      <c r="G27" s="9">
        <v>45716</v>
      </c>
      <c r="H27" s="10">
        <v>12478.53</v>
      </c>
      <c r="I27" s="10">
        <v>12478.53</v>
      </c>
      <c r="J27" s="18">
        <v>12479</v>
      </c>
    </row>
    <row r="28" spans="1:10" x14ac:dyDescent="0.25">
      <c r="A28" s="3">
        <v>62</v>
      </c>
      <c r="B28" s="5" t="s">
        <v>18</v>
      </c>
      <c r="C28" s="6" t="s">
        <v>61</v>
      </c>
      <c r="D28" s="7" t="s">
        <v>19</v>
      </c>
      <c r="E28" s="6" t="s">
        <v>94</v>
      </c>
      <c r="F28" s="8">
        <v>45716</v>
      </c>
      <c r="G28" s="9">
        <v>45716</v>
      </c>
      <c r="H28" s="10">
        <v>12088.11</v>
      </c>
      <c r="I28" s="10">
        <v>0</v>
      </c>
    </row>
    <row r="29" spans="1:10" x14ac:dyDescent="0.25">
      <c r="A29" s="3">
        <v>63</v>
      </c>
      <c r="B29" s="5" t="s">
        <v>10</v>
      </c>
      <c r="C29" s="6" t="s">
        <v>52</v>
      </c>
      <c r="D29" s="14" t="s">
        <v>17</v>
      </c>
      <c r="E29" s="15" t="s">
        <v>95</v>
      </c>
      <c r="F29" s="16">
        <v>45716</v>
      </c>
      <c r="G29" s="16">
        <v>45716</v>
      </c>
      <c r="H29" s="17">
        <v>7281.3</v>
      </c>
      <c r="I29" s="17">
        <v>7281.3</v>
      </c>
      <c r="J29" s="19">
        <v>7661</v>
      </c>
    </row>
    <row r="30" spans="1:10" x14ac:dyDescent="0.25">
      <c r="H30" s="12">
        <f>SUM(H7:H29)</f>
        <v>146861.20999999996</v>
      </c>
      <c r="I30" s="12">
        <f>SUM(I7:I29)</f>
        <v>114568.03</v>
      </c>
      <c r="J30" s="12">
        <f>SUM(J7:J29)</f>
        <v>114568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"/>
  <sheetViews>
    <sheetView workbookViewId="0">
      <selection activeCell="F29" sqref="F29"/>
    </sheetView>
  </sheetViews>
  <sheetFormatPr defaultRowHeight="15" x14ac:dyDescent="0.25"/>
  <cols>
    <col min="2" max="2" width="4.85546875" customWidth="1"/>
    <col min="3" max="3" width="16" customWidth="1"/>
    <col min="4" max="4" width="26.85546875" customWidth="1"/>
    <col min="5" max="5" width="23.140625" customWidth="1"/>
    <col min="6" max="6" width="10" bestFit="1" customWidth="1"/>
    <col min="7" max="7" width="10.140625" bestFit="1" customWidth="1"/>
    <col min="8" max="9" width="16.42578125" customWidth="1"/>
    <col min="10" max="10" width="11.7109375" customWidth="1"/>
    <col min="12" max="12" width="10" bestFit="1" customWidth="1"/>
    <col min="14" max="14" width="10" bestFit="1" customWidth="1"/>
  </cols>
  <sheetData>
    <row r="1" spans="1:12" x14ac:dyDescent="0.25">
      <c r="A1" s="1" t="s">
        <v>0</v>
      </c>
    </row>
    <row r="2" spans="1:12" x14ac:dyDescent="0.25">
      <c r="A2" s="1" t="s">
        <v>6</v>
      </c>
    </row>
    <row r="3" spans="1:12" x14ac:dyDescent="0.25">
      <c r="K3" t="s">
        <v>39</v>
      </c>
      <c r="L3" t="s">
        <v>12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workbookViewId="0">
      <selection activeCell="F28" sqref="F28"/>
    </sheetView>
  </sheetViews>
  <sheetFormatPr defaultRowHeight="15" x14ac:dyDescent="0.25"/>
  <cols>
    <col min="1" max="1" width="5.5703125" customWidth="1"/>
    <col min="2" max="2" width="20.7109375" customWidth="1"/>
    <col min="3" max="3" width="23.28515625" customWidth="1"/>
    <col min="4" max="4" width="20.140625" customWidth="1"/>
    <col min="5" max="5" width="10.140625" bestFit="1" customWidth="1"/>
    <col min="6" max="6" width="10.85546875" customWidth="1"/>
    <col min="7" max="7" width="9.85546875" customWidth="1"/>
  </cols>
  <sheetData>
    <row r="1" spans="1:7" x14ac:dyDescent="0.25">
      <c r="A1" s="1" t="s">
        <v>1</v>
      </c>
    </row>
    <row r="2" spans="1:7" x14ac:dyDescent="0.25">
      <c r="A2" s="2" t="s">
        <v>7</v>
      </c>
      <c r="C2" s="12"/>
      <c r="D2" s="12"/>
      <c r="E2" s="12"/>
      <c r="F2" s="12"/>
      <c r="G2" s="12"/>
    </row>
    <row r="3" spans="1:7" x14ac:dyDescent="0.25">
      <c r="C3" s="12"/>
      <c r="D3" s="12"/>
      <c r="E3" s="12"/>
      <c r="F3" s="12"/>
      <c r="G3" s="12"/>
    </row>
    <row r="4" spans="1:7" x14ac:dyDescent="0.25">
      <c r="C4" s="12"/>
      <c r="D4" s="12"/>
      <c r="E4" s="12"/>
      <c r="F4" s="12"/>
      <c r="G4" s="12"/>
    </row>
    <row r="5" spans="1:7" x14ac:dyDescent="0.25">
      <c r="C5" s="12"/>
      <c r="D5" s="12"/>
      <c r="E5" s="12"/>
      <c r="F5" s="12"/>
      <c r="G5" s="12"/>
    </row>
    <row r="6" spans="1:7" x14ac:dyDescent="0.25">
      <c r="C6" s="12"/>
      <c r="D6" s="12"/>
      <c r="E6" s="12"/>
      <c r="F6" s="12"/>
      <c r="G6" s="12"/>
    </row>
    <row r="7" spans="1:7" x14ac:dyDescent="0.25">
      <c r="C7" s="12"/>
      <c r="D7" s="12"/>
      <c r="E7" s="12"/>
      <c r="F7" s="12"/>
      <c r="G7" s="12"/>
    </row>
    <row r="8" spans="1:7" x14ac:dyDescent="0.25">
      <c r="C8" s="12"/>
      <c r="D8" s="12"/>
      <c r="E8" s="12"/>
      <c r="F8" s="12"/>
      <c r="G8" s="12"/>
    </row>
    <row r="9" spans="1:7" x14ac:dyDescent="0.25">
      <c r="C9" s="12"/>
      <c r="D9" s="12"/>
      <c r="E9" s="12"/>
      <c r="F9" s="12"/>
      <c r="G9" s="12"/>
    </row>
    <row r="10" spans="1:7" x14ac:dyDescent="0.25">
      <c r="C10" s="12"/>
      <c r="D10" s="12"/>
      <c r="E10" s="12"/>
      <c r="F10" s="12"/>
      <c r="G10" s="12"/>
    </row>
    <row r="11" spans="1:7" x14ac:dyDescent="0.25">
      <c r="C11" s="12"/>
      <c r="D11" s="12"/>
      <c r="E11" s="12"/>
      <c r="F11" s="12"/>
      <c r="G11" s="12"/>
    </row>
    <row r="12" spans="1:7" x14ac:dyDescent="0.25">
      <c r="C12" s="12"/>
      <c r="D12" s="12"/>
      <c r="E12" s="12"/>
      <c r="F12" s="12"/>
      <c r="G12" s="12"/>
    </row>
    <row r="13" spans="1:7" x14ac:dyDescent="0.25">
      <c r="C13" s="12"/>
      <c r="D13" s="12"/>
      <c r="E13" s="12"/>
      <c r="F13" s="12"/>
      <c r="G13" s="12"/>
    </row>
    <row r="14" spans="1:7" x14ac:dyDescent="0.25">
      <c r="C14" s="12"/>
      <c r="D14" s="12"/>
      <c r="E14" s="12"/>
      <c r="F14" s="12"/>
      <c r="G14" s="12"/>
    </row>
    <row r="15" spans="1:7" x14ac:dyDescent="0.25">
      <c r="C15" s="12"/>
      <c r="D15" s="12"/>
      <c r="E15" s="12"/>
      <c r="F15" s="12"/>
      <c r="G15" s="12"/>
    </row>
    <row r="16" spans="1:7" x14ac:dyDescent="0.25">
      <c r="C16" s="12"/>
      <c r="D16" s="12"/>
      <c r="E16" s="12"/>
      <c r="F16" s="12"/>
      <c r="G16" s="12"/>
    </row>
    <row r="17" spans="3:7" x14ac:dyDescent="0.25">
      <c r="C17" s="12"/>
      <c r="D17" s="12"/>
      <c r="E17" s="12"/>
      <c r="F17" s="12"/>
      <c r="G17" s="12"/>
    </row>
    <row r="18" spans="3:7" x14ac:dyDescent="0.25">
      <c r="C18" s="12"/>
      <c r="D18" s="12"/>
      <c r="E18" s="12"/>
      <c r="F18" s="12"/>
      <c r="G18" s="12"/>
    </row>
    <row r="19" spans="3:7" x14ac:dyDescent="0.25">
      <c r="C19" s="12"/>
      <c r="D19" s="12"/>
      <c r="E19" s="12"/>
      <c r="F19" s="12"/>
      <c r="G19" s="12"/>
    </row>
    <row r="20" spans="3:7" x14ac:dyDescent="0.25">
      <c r="C20" s="12"/>
      <c r="D20" s="12"/>
      <c r="E20" s="12"/>
      <c r="F20" s="12"/>
      <c r="G20" s="12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zoomScaleNormal="100" workbookViewId="0">
      <selection activeCell="G26" sqref="G26"/>
    </sheetView>
  </sheetViews>
  <sheetFormatPr defaultRowHeight="15" x14ac:dyDescent="0.25"/>
  <cols>
    <col min="1" max="1" width="7.5703125" customWidth="1"/>
    <col min="2" max="2" width="10" customWidth="1"/>
    <col min="3" max="3" width="18.85546875" customWidth="1"/>
    <col min="4" max="4" width="25.85546875" customWidth="1"/>
    <col min="5" max="5" width="14.42578125" customWidth="1"/>
    <col min="6" max="6" width="10.7109375" customWidth="1"/>
    <col min="7" max="7" width="11.5703125" customWidth="1"/>
  </cols>
  <sheetData>
    <row r="1" spans="1:9" x14ac:dyDescent="0.25">
      <c r="A1" s="1" t="s">
        <v>2</v>
      </c>
    </row>
    <row r="2" spans="1:9" s="4" customFormat="1" x14ac:dyDescent="0.25"/>
    <row r="3" spans="1:9" s="4" customFormat="1" x14ac:dyDescent="0.25"/>
    <row r="4" spans="1:9" x14ac:dyDescent="0.25">
      <c r="H4" s="1" t="s">
        <v>8</v>
      </c>
      <c r="I4" s="1" t="s">
        <v>9</v>
      </c>
    </row>
    <row r="5" spans="1:9" x14ac:dyDescent="0.25">
      <c r="A5" s="3">
        <v>1</v>
      </c>
      <c r="B5" s="5" t="s">
        <v>62</v>
      </c>
      <c r="C5" s="6" t="s">
        <v>15</v>
      </c>
      <c r="D5" s="7" t="s">
        <v>63</v>
      </c>
      <c r="E5" s="11" t="s">
        <v>69</v>
      </c>
      <c r="F5" s="8">
        <v>45691</v>
      </c>
      <c r="G5" s="9">
        <v>45705</v>
      </c>
      <c r="H5" s="10">
        <v>386.28</v>
      </c>
      <c r="I5" s="10">
        <v>88.86</v>
      </c>
    </row>
    <row r="6" spans="1:9" x14ac:dyDescent="0.25">
      <c r="A6" s="3">
        <v>3</v>
      </c>
      <c r="B6" s="5" t="s">
        <v>58</v>
      </c>
      <c r="C6" s="6" t="s">
        <v>15</v>
      </c>
      <c r="D6" s="7" t="s">
        <v>59</v>
      </c>
      <c r="E6" s="11" t="s">
        <v>96</v>
      </c>
      <c r="F6" s="8">
        <v>45709</v>
      </c>
      <c r="G6" s="9">
        <v>45709</v>
      </c>
      <c r="H6" s="10">
        <v>1015.96</v>
      </c>
      <c r="I6" s="10">
        <v>233.69</v>
      </c>
    </row>
    <row r="7" spans="1:9" x14ac:dyDescent="0.25">
      <c r="F7" s="13"/>
      <c r="G7" s="13"/>
      <c r="H7" s="13">
        <f>SUM(H5:H6)</f>
        <v>1402.24</v>
      </c>
      <c r="I7" s="13">
        <f>SUM(I5:I6)</f>
        <v>322.55</v>
      </c>
    </row>
    <row r="10" spans="1:9" x14ac:dyDescent="0.25">
      <c r="H10" s="1" t="s">
        <v>4</v>
      </c>
      <c r="I10" s="1" t="s">
        <v>11</v>
      </c>
    </row>
    <row r="11" spans="1:9" x14ac:dyDescent="0.25">
      <c r="A11" s="3">
        <v>2</v>
      </c>
      <c r="B11" s="5" t="s">
        <v>64</v>
      </c>
      <c r="C11" s="6" t="s">
        <v>65</v>
      </c>
      <c r="D11" s="7" t="s">
        <v>66</v>
      </c>
      <c r="E11" s="11" t="s">
        <v>97</v>
      </c>
      <c r="F11" s="8">
        <v>45702</v>
      </c>
      <c r="G11" s="9">
        <v>45702</v>
      </c>
      <c r="H11" s="10">
        <v>274.89999999999998</v>
      </c>
      <c r="I11" s="10">
        <v>63.23</v>
      </c>
    </row>
    <row r="12" spans="1:9" x14ac:dyDescent="0.25">
      <c r="A12" s="3">
        <v>4</v>
      </c>
      <c r="B12" s="5" t="s">
        <v>10</v>
      </c>
      <c r="C12" s="6" t="s">
        <v>60</v>
      </c>
      <c r="D12" s="7" t="s">
        <v>34</v>
      </c>
      <c r="E12" s="11" t="s">
        <v>98</v>
      </c>
      <c r="F12" s="8">
        <v>45719</v>
      </c>
      <c r="G12" s="9">
        <v>45716</v>
      </c>
      <c r="H12" s="10">
        <v>57.92</v>
      </c>
      <c r="I12" s="10">
        <v>13.32</v>
      </c>
    </row>
    <row r="13" spans="1:9" x14ac:dyDescent="0.25">
      <c r="A13" s="3">
        <v>5</v>
      </c>
      <c r="B13" s="5" t="s">
        <v>10</v>
      </c>
      <c r="C13" s="6" t="s">
        <v>60</v>
      </c>
      <c r="D13" s="7" t="s">
        <v>34</v>
      </c>
      <c r="E13" s="11" t="s">
        <v>99</v>
      </c>
      <c r="F13" s="8">
        <v>45719</v>
      </c>
      <c r="G13" s="9">
        <v>45716</v>
      </c>
      <c r="H13" s="10">
        <v>5706.8</v>
      </c>
      <c r="I13" s="10">
        <v>1312.58</v>
      </c>
    </row>
    <row r="14" spans="1:9" x14ac:dyDescent="0.25">
      <c r="A14" s="3">
        <v>6</v>
      </c>
      <c r="B14" s="5" t="s">
        <v>10</v>
      </c>
      <c r="C14" s="6" t="s">
        <v>60</v>
      </c>
      <c r="D14" s="7" t="s">
        <v>34</v>
      </c>
      <c r="E14" s="11" t="s">
        <v>100</v>
      </c>
      <c r="F14" s="8">
        <v>45719</v>
      </c>
      <c r="G14" s="9">
        <v>45716</v>
      </c>
      <c r="H14" s="10">
        <v>603.35</v>
      </c>
      <c r="I14" s="10">
        <v>138.76</v>
      </c>
    </row>
    <row r="15" spans="1:9" x14ac:dyDescent="0.25">
      <c r="A15" s="3">
        <v>7</v>
      </c>
      <c r="B15" s="5" t="s">
        <v>10</v>
      </c>
      <c r="C15" s="6" t="s">
        <v>101</v>
      </c>
      <c r="D15" s="7" t="s">
        <v>70</v>
      </c>
      <c r="E15" s="11" t="s">
        <v>102</v>
      </c>
      <c r="F15" s="8">
        <v>45706</v>
      </c>
      <c r="G15" s="9">
        <v>45716</v>
      </c>
      <c r="H15" s="10">
        <v>10342.75</v>
      </c>
      <c r="I15" s="10">
        <v>2378.83</v>
      </c>
    </row>
    <row r="16" spans="1:9" x14ac:dyDescent="0.25">
      <c r="H16" s="13">
        <f>SUM(H11:H15)</f>
        <v>16985.72</v>
      </c>
      <c r="I16" s="13">
        <f>SUM(I11:I15)</f>
        <v>3906.72</v>
      </c>
    </row>
  </sheetData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AC0DE5-71CC-49F0-9B82-4189F6114146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160EF573-40BA-4533-A0FB-F60372A429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98A4B3-2BC2-4501-BF8D-4696DF55EC2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K11_K12_2_2025</vt:lpstr>
      <vt:lpstr>21_WDT_2_2025</vt:lpstr>
      <vt:lpstr>23_WNT_2_2025</vt:lpstr>
      <vt:lpstr>29_Import usług_28b_2_2025</vt:lpstr>
      <vt:lpstr>'23_WNT_2_2025'!Obszar_wydruku</vt:lpstr>
      <vt:lpstr>'K11_K12_2_2025'!Obszar_wydruku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Sznajder, Ewa</dc:creator>
  <cp:lastModifiedBy>Czerwonka, Monika</cp:lastModifiedBy>
  <cp:lastPrinted>2024-08-21T10:38:13Z</cp:lastPrinted>
  <dcterms:created xsi:type="dcterms:W3CDTF">2019-02-20T07:38:54Z</dcterms:created>
  <dcterms:modified xsi:type="dcterms:W3CDTF">2025-03-14T12:15:53Z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