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PLNDZ01\Ksiegowosc\7982\PODATKI\VAT\vat_10_2024\"/>
    </mc:Choice>
  </mc:AlternateContent>
  <xr:revisionPtr revIDLastSave="0" documentId="13_ncr:1_{D73F26E8-2D3B-4CF7-921D-C24FA53D0E4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11_K12_10_2024" sheetId="1" r:id="rId1"/>
    <sheet name="21_WDT__2024" sheetId="2" r:id="rId2"/>
    <sheet name="23_WNT__2024" sheetId="3" r:id="rId3"/>
    <sheet name="29_Import usług_28b_10_2024" sheetId="4" r:id="rId4"/>
  </sheets>
  <definedNames>
    <definedName name="_xlnm.Print_Area" localSheetId="1">'21_WDT__2024'!#REF!</definedName>
    <definedName name="_xlnm.Print_Area" localSheetId="2">'23_WNT__2024'!$C$2:$G$11</definedName>
    <definedName name="_xlnm.Print_Area" localSheetId="3">'29_Import usług_28b_10_2024'!#REF!</definedName>
    <definedName name="_xlnm.Print_Area" localSheetId="0">K11_K12_10_2024!$A$1:$A$3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H17" i="4"/>
  <c r="I8" i="4"/>
  <c r="H8" i="4"/>
  <c r="K32" i="1"/>
  <c r="J12" i="1"/>
  <c r="J32" i="1" s="1"/>
  <c r="I32" i="1"/>
  <c r="H32" i="1"/>
</calcChain>
</file>

<file path=xl/sharedStrings.xml><?xml version="1.0" encoding="utf-8"?>
<sst xmlns="http://schemas.openxmlformats.org/spreadsheetml/2006/main" count="143" uniqueCount="112">
  <si>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</si>
  <si>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</si>
  <si>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</si>
  <si>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</si>
  <si>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</si>
  <si>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</si>
  <si>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</si>
  <si>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</si>
  <si>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</si>
  <si>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</si>
  <si>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</si>
  <si>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</si>
  <si>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</si>
  <si>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</si>
  <si>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</si>
  <si>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</si>
  <si>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</si>
  <si>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</si>
  <si>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</si>
  <si>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</si>
  <si>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</si>
  <si>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</si>
  <si>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</si>
  <si>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</si>
  <si>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</si>
  <si>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TSR Recycling GmbH &amp; Co. KG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</si>
  <si>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</si>
  <si>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</si>
  <si>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</si>
  <si>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</si>
  <si>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</si>
  <si>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</si>
  <si>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</si>
  <si>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</si>
  <si>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</si>
  <si>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</si>
  <si>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</si>
  <si>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</si>
  <si>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</si>
  <si>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</si>
  <si>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</si>
  <si>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</si>
  <si>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</si>
  <si>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</si>
  <si>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</si>
  <si>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</si>
  <si>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</si>
  <si>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</si>
  <si>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</si>
  <si>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</si>
  <si>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CHE110310075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</si>
  <si>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</si>
  <si>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</si>
  <si>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</si>
  <si>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</si>
  <si>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</si>
  <si>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</si>
  <si>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</si>
  <si>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</si>
  <si>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</si>
  <si>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</si>
  <si>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</si>
  <si>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DE813870828</t>
  </si>
  <si>
    <t>Contargo GmbH &amp; Co. KG</t>
  </si>
  <si>
    <t>CHE106829262</t>
  </si>
  <si>
    <t>AU</t>
  </si>
  <si>
    <t>Atlassian Pty Ltd</t>
  </si>
  <si>
    <t>IE</t>
  </si>
  <si>
    <t>IE3336483DH</t>
  </si>
  <si>
    <t>Slack Technologies Limited</t>
  </si>
  <si>
    <t>DE240003196</t>
  </si>
  <si>
    <t>Medical AI Analytics &amp; Information</t>
  </si>
  <si>
    <t>CHE386115839</t>
  </si>
  <si>
    <t>1 Finance Partners GmbH</t>
  </si>
  <si>
    <t>ESB01408574</t>
  </si>
  <si>
    <t>RHENUS LTK WAREHOUSING</t>
  </si>
  <si>
    <t>DKMS Group gGmbH</t>
  </si>
  <si>
    <t>RO</t>
  </si>
  <si>
    <t>RO34737997</t>
  </si>
  <si>
    <t>UiPath SRL</t>
  </si>
  <si>
    <t>51/10/2024</t>
  </si>
  <si>
    <t>49/10/2024</t>
  </si>
  <si>
    <t>47/10/2024</t>
  </si>
  <si>
    <t>44/10/2024</t>
  </si>
  <si>
    <t>43/10/2024</t>
  </si>
  <si>
    <t>42/10/2024</t>
  </si>
  <si>
    <t>37/10/2024</t>
  </si>
  <si>
    <t>36/10/2024</t>
  </si>
  <si>
    <t>32/10/2024</t>
  </si>
  <si>
    <t>31/10/2024</t>
  </si>
  <si>
    <t>30/10/2024</t>
  </si>
  <si>
    <t>28/10/2024</t>
  </si>
  <si>
    <t>24/10/2024</t>
  </si>
  <si>
    <t>18/10/2024</t>
  </si>
  <si>
    <t>17/10/2024</t>
  </si>
  <si>
    <t>16/10/2024</t>
  </si>
  <si>
    <t>15/10/2024</t>
  </si>
  <si>
    <t>14/10/2024</t>
  </si>
  <si>
    <t>13/10/2024</t>
  </si>
  <si>
    <t>12/10/2024</t>
  </si>
  <si>
    <t>7/10/2024</t>
  </si>
  <si>
    <t>6/10/2024</t>
  </si>
  <si>
    <t>5/10/2024</t>
  </si>
  <si>
    <t>4/10/2024</t>
  </si>
  <si>
    <t>3/10/2024</t>
  </si>
  <si>
    <t>IN-EU-000-888-18</t>
  </si>
  <si>
    <t>SBIE-7118861</t>
  </si>
  <si>
    <t>UIP-RO-84649</t>
  </si>
  <si>
    <t>9200259097</t>
  </si>
  <si>
    <t>R24-1681</t>
  </si>
  <si>
    <t>IB240101096018</t>
  </si>
  <si>
    <t>9200258620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</si>
</sst>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5" borderId="1" xfId="0" applyNumberFormat="1" applyFill="1" applyBorder="1" applyAlignment="1" applyProtection="1">
      <alignment wrapText="1"/>
      <protection locked="0"/>
    </xf>
    <xf numFmtId="3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9" fontId="0" fillId="0" borderId="0" xfId="0" applyNumberFormat="1" applyFill="1" applyBorder="1" applyProtection="1">
      <protection locked="0"/>
    </xf>
    <xf numFmtId="49" fontId="0" fillId="0" borderId="0" xfId="0" applyNumberFormat="1" applyFill="1" applyBorder="1" applyAlignment="1" applyProtection="1">
      <alignment wrapText="1"/>
      <protection locked="0"/>
    </xf>
    <xf numFmtId="49" fontId="0" fillId="0" borderId="0" xfId="0" quotePrefix="1" applyNumberFormat="1" applyFill="1" applyBorder="1" applyProtection="1">
      <protection locked="0"/>
    </xf>
    <xf numFmtId="14" fontId="0" fillId="0" borderId="0" xfId="0" applyNumberFormat="1" applyFill="1" applyBorder="1" applyProtection="1">
      <protection locked="0"/>
    </xf>
    <xf numFmtId="0" fontId="1" fillId="0" borderId="0" xfId="0" applyFont="1" applyFill="1" applyBorder="1"/>
    <xf numFmtId="49" fontId="0" fillId="6" borderId="1" xfId="0" applyNumberFormat="1" applyFill="1" applyBorder="1" applyProtection="1">
      <protection locked="0"/>
    </xf>
    <xf numFmtId="49" fontId="0" fillId="6" borderId="1" xfId="0" applyNumberFormat="1" applyFill="1" applyBorder="1" applyAlignment="1" applyProtection="1">
      <alignment wrapText="1"/>
      <protection locked="0"/>
    </xf>
    <xf numFmtId="49" fontId="0" fillId="6" borderId="1" xfId="0" quotePrefix="1" applyNumberFormat="1" applyFill="1" applyBorder="1" applyProtection="1">
      <protection locked="0"/>
    </xf>
    <xf numFmtId="14" fontId="0" fillId="6" borderId="1" xfId="0" applyNumberFormat="1" applyFill="1" applyBorder="1" applyProtection="1">
      <protection locked="0"/>
    </xf>
    <xf numFmtId="4" fontId="0" fillId="6" borderId="1" xfId="0" applyNumberFormat="1" applyFill="1" applyBorder="1" applyProtection="1">
      <protection locked="0"/>
    </xf>
    <xf numFmtId="4" fontId="0" fillId="6" borderId="0" xfId="0" applyNumberFormat="1" applyFill="1"/>
    <xf numFmtId="49" fontId="0" fillId="6" borderId="1" xfId="0" quotePrefix="1" applyNumberFormat="1" applyFill="1" applyBorder="1" applyAlignment="1" applyProtection="1">
      <alignment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A5" zoomScale="138" zoomScaleNormal="138" workbookViewId="0">
      <selection activeCell="J14" sqref="J14"/>
    </sheetView>
  </sheetViews>
  <sheetFormatPr defaultRowHeight="15" x14ac:dyDescent="0.25"/>
  <cols>
    <col min="1" max="1" width="8.5703125" customWidth="1"/>
    <col min="2" max="2" width="11.42578125" customWidth="1"/>
    <col min="3" max="3" width="18.85546875" customWidth="1"/>
    <col min="4" max="4" width="27.42578125" customWidth="1"/>
    <col min="5" max="5" width="13.7109375" customWidth="1"/>
    <col min="6" max="6" width="10.28515625" bestFit="1" customWidth="1"/>
    <col min="7" max="7" width="11" customWidth="1"/>
    <col min="8" max="8" width="10.28515625" bestFit="1" customWidth="1"/>
    <col min="9" max="9" width="11.5703125" customWidth="1"/>
    <col min="10" max="10" width="13.42578125" customWidth="1"/>
  </cols>
  <sheetData>
    <row r="1" spans="1:11" x14ac:dyDescent="0.25">
      <c r="A1" s="1" t="s">
        <v>3</v>
      </c>
    </row>
    <row r="2" spans="1:11" x14ac:dyDescent="0.25">
      <c r="A2" s="1" t="s">
        <v>5</v>
      </c>
    </row>
    <row r="5" spans="1:11" x14ac:dyDescent="0.25">
      <c r="F5" s="12"/>
    </row>
    <row r="6" spans="1:11" x14ac:dyDescent="0.25">
      <c r="H6" s="1" t="s">
        <v>57</v>
      </c>
      <c r="I6" s="1" t="s">
        <v>58</v>
      </c>
    </row>
    <row r="7" spans="1:11" x14ac:dyDescent="0.25">
      <c r="A7" s="3">
        <v>10</v>
      </c>
      <c r="B7" s="5" t="s">
        <v>14</v>
      </c>
      <c r="C7" s="22" t="s">
        <v>54</v>
      </c>
      <c r="D7" s="23" t="s">
        <v>33</v>
      </c>
      <c r="E7" s="24" t="s">
        <v>80</v>
      </c>
      <c r="F7" s="25">
        <v>45596</v>
      </c>
      <c r="G7" s="25">
        <v>45596</v>
      </c>
      <c r="H7" s="26">
        <v>240.6</v>
      </c>
      <c r="I7" s="26">
        <v>240.6</v>
      </c>
      <c r="J7" s="27">
        <v>241</v>
      </c>
      <c r="K7" s="12"/>
    </row>
    <row r="8" spans="1:11" x14ac:dyDescent="0.25">
      <c r="A8" s="3">
        <v>12</v>
      </c>
      <c r="B8" s="5" t="s">
        <v>23</v>
      </c>
      <c r="C8" s="22" t="s">
        <v>55</v>
      </c>
      <c r="D8" s="23" t="s">
        <v>34</v>
      </c>
      <c r="E8" s="24" t="s">
        <v>81</v>
      </c>
      <c r="F8" s="25">
        <v>45596</v>
      </c>
      <c r="G8" s="25">
        <v>45596</v>
      </c>
      <c r="H8" s="26">
        <v>773.41</v>
      </c>
      <c r="I8" s="26">
        <v>773.41</v>
      </c>
      <c r="J8" s="27">
        <v>773</v>
      </c>
      <c r="K8" s="12"/>
    </row>
    <row r="9" spans="1:11" x14ac:dyDescent="0.25">
      <c r="A9" s="3">
        <v>14</v>
      </c>
      <c r="B9" s="5" t="s">
        <v>10</v>
      </c>
      <c r="C9" s="22" t="s">
        <v>56</v>
      </c>
      <c r="D9" s="23" t="s">
        <v>76</v>
      </c>
      <c r="E9" s="24" t="s">
        <v>82</v>
      </c>
      <c r="F9" s="25">
        <v>45596</v>
      </c>
      <c r="G9" s="25">
        <v>45596</v>
      </c>
      <c r="H9" s="26">
        <v>1404.06</v>
      </c>
      <c r="I9" s="26">
        <v>1404.06</v>
      </c>
      <c r="J9" s="27">
        <v>1404</v>
      </c>
      <c r="K9" s="12"/>
    </row>
    <row r="10" spans="1:11" x14ac:dyDescent="0.25">
      <c r="A10" s="3">
        <v>17</v>
      </c>
      <c r="B10" s="5" t="s">
        <v>18</v>
      </c>
      <c r="C10" s="6" t="s">
        <v>50</v>
      </c>
      <c r="D10" s="7" t="s">
        <v>37</v>
      </c>
      <c r="E10" s="11" t="s">
        <v>83</v>
      </c>
      <c r="F10" s="8">
        <v>45596</v>
      </c>
      <c r="G10" s="9">
        <v>45596</v>
      </c>
      <c r="H10" s="10">
        <v>3993.97</v>
      </c>
      <c r="I10" s="10">
        <v>0</v>
      </c>
      <c r="J10" s="12"/>
      <c r="K10" s="12"/>
    </row>
    <row r="11" spans="1:11" x14ac:dyDescent="0.25">
      <c r="A11" s="3">
        <v>18</v>
      </c>
      <c r="B11" s="5" t="s">
        <v>18</v>
      </c>
      <c r="C11" s="6" t="s">
        <v>64</v>
      </c>
      <c r="D11" s="7" t="s">
        <v>19</v>
      </c>
      <c r="E11" s="11" t="s">
        <v>84</v>
      </c>
      <c r="F11" s="8">
        <v>45596</v>
      </c>
      <c r="G11" s="9">
        <v>45596</v>
      </c>
      <c r="H11" s="10">
        <v>1118.52</v>
      </c>
      <c r="I11" s="10">
        <v>0</v>
      </c>
      <c r="J11" s="12"/>
      <c r="K11" s="12"/>
    </row>
    <row r="12" spans="1:11" x14ac:dyDescent="0.25">
      <c r="A12" s="3">
        <v>19</v>
      </c>
      <c r="B12" s="5" t="s">
        <v>10</v>
      </c>
      <c r="C12" s="22" t="s">
        <v>53</v>
      </c>
      <c r="D12" s="14" t="s">
        <v>17</v>
      </c>
      <c r="E12" s="11" t="s">
        <v>85</v>
      </c>
      <c r="F12" s="8">
        <v>45596</v>
      </c>
      <c r="G12" s="9">
        <v>45596</v>
      </c>
      <c r="H12" s="10">
        <v>3981.26</v>
      </c>
      <c r="I12" s="10">
        <v>3981.26</v>
      </c>
      <c r="J12" s="27">
        <f>3981+10664</f>
        <v>14645</v>
      </c>
      <c r="K12" s="12"/>
    </row>
    <row r="13" spans="1:11" ht="30" x14ac:dyDescent="0.25">
      <c r="A13" s="3">
        <v>24</v>
      </c>
      <c r="B13" s="5" t="s">
        <v>10</v>
      </c>
      <c r="C13" s="6" t="s">
        <v>70</v>
      </c>
      <c r="D13" s="7" t="s">
        <v>71</v>
      </c>
      <c r="E13" s="6" t="s">
        <v>86</v>
      </c>
      <c r="F13" s="8">
        <v>45596</v>
      </c>
      <c r="G13" s="9">
        <v>45596</v>
      </c>
      <c r="H13" s="10">
        <v>4768.5</v>
      </c>
      <c r="I13" s="10">
        <v>4768.5</v>
      </c>
      <c r="J13" s="27">
        <v>4769</v>
      </c>
      <c r="K13" s="12"/>
    </row>
    <row r="14" spans="1:11" x14ac:dyDescent="0.25">
      <c r="A14" s="3">
        <v>25</v>
      </c>
      <c r="B14" s="5" t="s">
        <v>26</v>
      </c>
      <c r="C14" s="6" t="s">
        <v>74</v>
      </c>
      <c r="D14" s="7" t="s">
        <v>75</v>
      </c>
      <c r="E14" s="6" t="s">
        <v>87</v>
      </c>
      <c r="F14" s="8">
        <v>45596</v>
      </c>
      <c r="G14" s="9">
        <v>45596</v>
      </c>
      <c r="H14" s="10">
        <v>33379.5</v>
      </c>
      <c r="I14" s="10">
        <v>33379.5</v>
      </c>
      <c r="J14" s="27">
        <v>33380</v>
      </c>
      <c r="K14" s="12"/>
    </row>
    <row r="15" spans="1:11" x14ac:dyDescent="0.25">
      <c r="A15" s="3">
        <v>29</v>
      </c>
      <c r="B15" s="5" t="s">
        <v>16</v>
      </c>
      <c r="C15" s="6" t="s">
        <v>15</v>
      </c>
      <c r="D15" s="7" t="s">
        <v>28</v>
      </c>
      <c r="E15" s="6" t="s">
        <v>88</v>
      </c>
      <c r="F15" s="8">
        <v>45596</v>
      </c>
      <c r="G15" s="9">
        <v>45596</v>
      </c>
      <c r="H15" s="10">
        <v>2980.31</v>
      </c>
      <c r="I15" s="10">
        <v>0</v>
      </c>
      <c r="J15" s="12"/>
      <c r="K15" s="12"/>
    </row>
    <row r="16" spans="1:11" x14ac:dyDescent="0.25">
      <c r="A16" s="3">
        <v>30</v>
      </c>
      <c r="B16" s="5" t="s">
        <v>16</v>
      </c>
      <c r="C16" s="6" t="s">
        <v>15</v>
      </c>
      <c r="D16" s="7" t="s">
        <v>28</v>
      </c>
      <c r="E16" s="6" t="s">
        <v>89</v>
      </c>
      <c r="F16" s="8">
        <v>45596</v>
      </c>
      <c r="G16" s="9">
        <v>45596</v>
      </c>
      <c r="H16" s="10">
        <v>3627.31</v>
      </c>
      <c r="I16" s="10">
        <v>0</v>
      </c>
      <c r="J16" s="12"/>
      <c r="K16" s="12"/>
    </row>
    <row r="17" spans="1:11" ht="30" x14ac:dyDescent="0.25">
      <c r="A17" s="3">
        <v>31</v>
      </c>
      <c r="B17" s="5" t="s">
        <v>26</v>
      </c>
      <c r="C17" s="22" t="s">
        <v>41</v>
      </c>
      <c r="D17" s="23" t="s">
        <v>27</v>
      </c>
      <c r="E17" s="22" t="s">
        <v>90</v>
      </c>
      <c r="F17" s="25">
        <v>45596</v>
      </c>
      <c r="G17" s="25">
        <v>45596</v>
      </c>
      <c r="H17" s="26">
        <v>4156.18</v>
      </c>
      <c r="I17" s="26">
        <v>4156.18</v>
      </c>
      <c r="J17" s="27">
        <v>4156</v>
      </c>
      <c r="K17" s="12"/>
    </row>
    <row r="18" spans="1:11" ht="30" x14ac:dyDescent="0.25">
      <c r="A18" s="3">
        <v>33</v>
      </c>
      <c r="B18" s="5" t="s">
        <v>38</v>
      </c>
      <c r="C18" s="6" t="s">
        <v>15</v>
      </c>
      <c r="D18" s="7" t="s">
        <v>39</v>
      </c>
      <c r="E18" s="6" t="s">
        <v>91</v>
      </c>
      <c r="F18" s="8">
        <v>45596</v>
      </c>
      <c r="G18" s="9">
        <v>45596</v>
      </c>
      <c r="H18" s="10">
        <v>12052.6</v>
      </c>
      <c r="I18" s="10">
        <v>0</v>
      </c>
      <c r="J18" s="12"/>
      <c r="K18" s="12"/>
    </row>
    <row r="19" spans="1:11" x14ac:dyDescent="0.25">
      <c r="A19" s="3">
        <v>37</v>
      </c>
      <c r="B19" s="5" t="s">
        <v>10</v>
      </c>
      <c r="C19" s="6" t="s">
        <v>42</v>
      </c>
      <c r="D19" s="7" t="s">
        <v>25</v>
      </c>
      <c r="E19" s="6" t="s">
        <v>92</v>
      </c>
      <c r="F19" s="8">
        <v>45596</v>
      </c>
      <c r="G19" s="9">
        <v>45596</v>
      </c>
      <c r="H19" s="10">
        <v>2622.68</v>
      </c>
      <c r="I19" s="10">
        <v>2622.68</v>
      </c>
      <c r="J19" s="27">
        <v>2623</v>
      </c>
      <c r="K19" s="12"/>
    </row>
    <row r="20" spans="1:11" x14ac:dyDescent="0.25">
      <c r="A20" s="3">
        <v>43</v>
      </c>
      <c r="B20" s="5" t="s">
        <v>29</v>
      </c>
      <c r="C20" s="22" t="s">
        <v>43</v>
      </c>
      <c r="D20" s="23" t="s">
        <v>30</v>
      </c>
      <c r="E20" s="22" t="s">
        <v>93</v>
      </c>
      <c r="F20" s="25">
        <v>45596</v>
      </c>
      <c r="G20" s="25">
        <v>45596</v>
      </c>
      <c r="H20" s="26">
        <v>1192.1300000000001</v>
      </c>
      <c r="I20" s="26">
        <v>1192.1300000000001</v>
      </c>
      <c r="J20" s="27">
        <v>1192</v>
      </c>
      <c r="K20" s="12"/>
    </row>
    <row r="21" spans="1:11" ht="30" x14ac:dyDescent="0.25">
      <c r="A21" s="3">
        <v>44</v>
      </c>
      <c r="B21" s="5" t="s">
        <v>23</v>
      </c>
      <c r="C21" s="22" t="s">
        <v>44</v>
      </c>
      <c r="D21" s="23" t="s">
        <v>24</v>
      </c>
      <c r="E21" s="22" t="s">
        <v>94</v>
      </c>
      <c r="F21" s="25">
        <v>45596</v>
      </c>
      <c r="G21" s="25">
        <v>45596</v>
      </c>
      <c r="H21" s="26">
        <v>6388.49</v>
      </c>
      <c r="I21" s="26">
        <v>6388.49</v>
      </c>
      <c r="J21" s="27">
        <v>6388</v>
      </c>
      <c r="K21" s="12"/>
    </row>
    <row r="22" spans="1:11" ht="30" x14ac:dyDescent="0.25">
      <c r="A22" s="3">
        <v>45</v>
      </c>
      <c r="B22" s="5" t="s">
        <v>23</v>
      </c>
      <c r="C22" s="22" t="s">
        <v>45</v>
      </c>
      <c r="D22" s="23" t="s">
        <v>32</v>
      </c>
      <c r="E22" s="22" t="s">
        <v>95</v>
      </c>
      <c r="F22" s="25">
        <v>45596</v>
      </c>
      <c r="G22" s="25">
        <v>45596</v>
      </c>
      <c r="H22" s="26">
        <v>1311.34</v>
      </c>
      <c r="I22" s="26">
        <v>1311.34</v>
      </c>
      <c r="J22" s="27">
        <v>1311</v>
      </c>
      <c r="K22" s="12"/>
    </row>
    <row r="23" spans="1:11" ht="30" x14ac:dyDescent="0.25">
      <c r="A23" s="3">
        <v>46</v>
      </c>
      <c r="B23" s="5" t="s">
        <v>14</v>
      </c>
      <c r="C23" s="22" t="s">
        <v>46</v>
      </c>
      <c r="D23" s="23" t="s">
        <v>22</v>
      </c>
      <c r="E23" s="22" t="s">
        <v>96</v>
      </c>
      <c r="F23" s="25">
        <v>45596</v>
      </c>
      <c r="G23" s="25">
        <v>45596</v>
      </c>
      <c r="H23" s="26">
        <v>12851.93</v>
      </c>
      <c r="I23" s="26">
        <v>12851.93</v>
      </c>
      <c r="J23" s="27">
        <v>12852</v>
      </c>
      <c r="K23" s="12"/>
    </row>
    <row r="24" spans="1:11" ht="30" x14ac:dyDescent="0.25">
      <c r="A24" s="3">
        <v>47</v>
      </c>
      <c r="B24" s="5" t="s">
        <v>14</v>
      </c>
      <c r="C24" s="6" t="s">
        <v>47</v>
      </c>
      <c r="D24" s="7" t="s">
        <v>21</v>
      </c>
      <c r="E24" s="6" t="s">
        <v>97</v>
      </c>
      <c r="F24" s="8">
        <v>45596</v>
      </c>
      <c r="G24" s="9">
        <v>45596</v>
      </c>
      <c r="H24" s="10">
        <v>9398.2900000000009</v>
      </c>
      <c r="I24" s="10">
        <v>9398.2900000000009</v>
      </c>
      <c r="J24" s="27">
        <v>9398</v>
      </c>
      <c r="K24" s="12"/>
    </row>
    <row r="25" spans="1:11" x14ac:dyDescent="0.25">
      <c r="A25" s="3">
        <v>48</v>
      </c>
      <c r="B25" s="5" t="s">
        <v>18</v>
      </c>
      <c r="C25" s="6" t="s">
        <v>48</v>
      </c>
      <c r="D25" s="7" t="s">
        <v>20</v>
      </c>
      <c r="E25" s="6" t="s">
        <v>98</v>
      </c>
      <c r="F25" s="8">
        <v>45596</v>
      </c>
      <c r="G25" s="9">
        <v>45596</v>
      </c>
      <c r="H25" s="10">
        <v>2622.68</v>
      </c>
      <c r="I25" s="10">
        <v>0</v>
      </c>
      <c r="J25" s="12"/>
      <c r="K25" s="12"/>
    </row>
    <row r="26" spans="1:11" ht="30" x14ac:dyDescent="0.25">
      <c r="A26" s="3">
        <v>49</v>
      </c>
      <c r="B26" s="5" t="s">
        <v>10</v>
      </c>
      <c r="C26" s="22" t="s">
        <v>49</v>
      </c>
      <c r="D26" s="23" t="s">
        <v>13</v>
      </c>
      <c r="E26" s="22" t="s">
        <v>99</v>
      </c>
      <c r="F26" s="25">
        <v>45596</v>
      </c>
      <c r="G26" s="25">
        <v>45596</v>
      </c>
      <c r="H26" s="26">
        <v>3486.99</v>
      </c>
      <c r="I26" s="26">
        <v>3486.99</v>
      </c>
      <c r="J26" s="27">
        <v>3487</v>
      </c>
      <c r="K26" s="12"/>
    </row>
    <row r="27" spans="1:11" x14ac:dyDescent="0.25">
      <c r="A27" s="3">
        <v>54</v>
      </c>
      <c r="B27" s="5" t="s">
        <v>10</v>
      </c>
      <c r="C27" s="22" t="s">
        <v>62</v>
      </c>
      <c r="D27" s="7" t="s">
        <v>63</v>
      </c>
      <c r="E27" s="6" t="s">
        <v>100</v>
      </c>
      <c r="F27" s="8">
        <v>45596</v>
      </c>
      <c r="G27" s="9">
        <v>45596</v>
      </c>
      <c r="H27" s="10">
        <v>1300.5</v>
      </c>
      <c r="I27" s="10">
        <v>1300.5</v>
      </c>
      <c r="J27" s="27">
        <v>1301</v>
      </c>
      <c r="K27" s="12"/>
    </row>
    <row r="28" spans="1:11" ht="30" x14ac:dyDescent="0.25">
      <c r="A28" s="3">
        <v>55</v>
      </c>
      <c r="B28" s="5" t="s">
        <v>10</v>
      </c>
      <c r="C28" s="22" t="s">
        <v>51</v>
      </c>
      <c r="D28" s="28" t="s">
        <v>31</v>
      </c>
      <c r="E28" s="22" t="s">
        <v>101</v>
      </c>
      <c r="F28" s="25">
        <v>45596</v>
      </c>
      <c r="G28" s="25">
        <v>45596</v>
      </c>
      <c r="H28" s="26">
        <v>780.3</v>
      </c>
      <c r="I28" s="26">
        <v>780.3</v>
      </c>
      <c r="J28" s="27">
        <v>780</v>
      </c>
      <c r="K28" s="12"/>
    </row>
    <row r="29" spans="1:11" x14ac:dyDescent="0.25">
      <c r="A29" s="3">
        <v>56</v>
      </c>
      <c r="B29" s="5" t="s">
        <v>10</v>
      </c>
      <c r="C29" s="22" t="s">
        <v>52</v>
      </c>
      <c r="D29" s="23" t="s">
        <v>36</v>
      </c>
      <c r="E29" s="22" t="s">
        <v>102</v>
      </c>
      <c r="F29" s="25">
        <v>45596</v>
      </c>
      <c r="G29" s="25">
        <v>45596</v>
      </c>
      <c r="H29" s="26">
        <v>12419.78</v>
      </c>
      <c r="I29" s="26">
        <v>12419.78</v>
      </c>
      <c r="J29" s="27">
        <v>12420</v>
      </c>
      <c r="K29" s="12"/>
    </row>
    <row r="30" spans="1:11" x14ac:dyDescent="0.25">
      <c r="A30" s="3">
        <v>57</v>
      </c>
      <c r="B30" s="5" t="s">
        <v>18</v>
      </c>
      <c r="C30" s="6" t="s">
        <v>64</v>
      </c>
      <c r="D30" s="7" t="s">
        <v>19</v>
      </c>
      <c r="E30" s="6" t="s">
        <v>103</v>
      </c>
      <c r="F30" s="8">
        <v>45596</v>
      </c>
      <c r="G30" s="9">
        <v>45596</v>
      </c>
      <c r="H30" s="10">
        <v>11265.59</v>
      </c>
      <c r="I30" s="10">
        <v>0</v>
      </c>
      <c r="J30" s="12"/>
      <c r="K30" s="12"/>
    </row>
    <row r="31" spans="1:11" x14ac:dyDescent="0.25">
      <c r="A31" s="3">
        <v>58</v>
      </c>
      <c r="B31" s="5" t="s">
        <v>10</v>
      </c>
      <c r="C31" s="6" t="s">
        <v>53</v>
      </c>
      <c r="D31" s="14" t="s">
        <v>17</v>
      </c>
      <c r="E31" s="6" t="s">
        <v>104</v>
      </c>
      <c r="F31" s="8">
        <v>45596</v>
      </c>
      <c r="G31" s="9">
        <v>45596</v>
      </c>
      <c r="H31" s="10">
        <v>10664.1</v>
      </c>
      <c r="I31" s="10">
        <v>10664.1</v>
      </c>
      <c r="J31" s="12"/>
      <c r="K31" s="12"/>
    </row>
    <row r="32" spans="1:11" x14ac:dyDescent="0.25">
      <c r="F32" s="12"/>
      <c r="G32" s="12"/>
      <c r="H32" s="12">
        <f>SUM(H7:H31)</f>
        <v>148781.02000000002</v>
      </c>
      <c r="I32" s="12">
        <f>SUM(I7:I31)</f>
        <v>111120.04000000001</v>
      </c>
      <c r="J32" s="12">
        <f t="shared" ref="J32:K32" si="0">SUM(J7:J31)</f>
        <v>111120</v>
      </c>
      <c r="K32" s="12">
        <f t="shared" si="0"/>
        <v>0</v>
      </c>
    </row>
    <row r="33" spans="10:11" x14ac:dyDescent="0.25">
      <c r="J33" s="12"/>
      <c r="K33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E32" sqref="E32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40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B19" sqref="B19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zoomScaleNormal="100" workbookViewId="0">
      <selection activeCell="C16" sqref="C16"/>
    </sheetView>
  </sheetViews>
  <sheetFormatPr defaultRowHeight="15" x14ac:dyDescent="0.25"/>
  <cols>
    <col min="1" max="1" width="7.5703125" customWidth="1"/>
    <col min="2" max="2" width="13.7109375" customWidth="1"/>
    <col min="3" max="3" width="15.28515625" customWidth="1"/>
    <col min="4" max="4" width="22.5703125" customWidth="1"/>
    <col min="5" max="5" width="13.28515625" customWidth="1"/>
    <col min="6" max="7" width="10.140625" bestFit="1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1</v>
      </c>
      <c r="B5" s="5" t="s">
        <v>65</v>
      </c>
      <c r="C5" s="6" t="s">
        <v>15</v>
      </c>
      <c r="D5" s="7" t="s">
        <v>66</v>
      </c>
      <c r="E5" s="11" t="s">
        <v>105</v>
      </c>
      <c r="F5" s="8">
        <v>45568</v>
      </c>
      <c r="G5" s="9">
        <v>45572</v>
      </c>
      <c r="H5" s="10">
        <v>420.85</v>
      </c>
      <c r="I5" s="10">
        <v>96.79</v>
      </c>
    </row>
    <row r="6" spans="1:9" ht="30" x14ac:dyDescent="0.25">
      <c r="A6" s="3">
        <v>6</v>
      </c>
      <c r="B6" s="5" t="s">
        <v>18</v>
      </c>
      <c r="C6" s="6" t="s">
        <v>72</v>
      </c>
      <c r="D6" s="7" t="s">
        <v>73</v>
      </c>
      <c r="E6" s="11" t="s">
        <v>109</v>
      </c>
      <c r="F6" s="8">
        <v>45596</v>
      </c>
      <c r="G6" s="9">
        <v>45596</v>
      </c>
      <c r="H6" s="10">
        <v>65.03</v>
      </c>
      <c r="I6" s="10">
        <v>14.96</v>
      </c>
    </row>
    <row r="7" spans="1:9" x14ac:dyDescent="0.25">
      <c r="A7" s="3">
        <v>7</v>
      </c>
      <c r="B7" s="5" t="s">
        <v>59</v>
      </c>
      <c r="C7" s="6" t="s">
        <v>15</v>
      </c>
      <c r="D7" s="7" t="s">
        <v>60</v>
      </c>
      <c r="E7" s="11" t="s">
        <v>110</v>
      </c>
      <c r="F7" s="8">
        <v>45586</v>
      </c>
      <c r="G7" s="9">
        <v>45596</v>
      </c>
      <c r="H7" s="10">
        <v>860.96</v>
      </c>
      <c r="I7" s="10">
        <v>198.02</v>
      </c>
    </row>
    <row r="8" spans="1:9" x14ac:dyDescent="0.25">
      <c r="A8" s="15"/>
      <c r="B8" s="16"/>
      <c r="C8" s="17"/>
      <c r="D8" s="18"/>
      <c r="E8" s="19"/>
      <c r="F8" s="20"/>
      <c r="G8" s="20"/>
      <c r="H8" s="13">
        <f>SUM(H5:H7)</f>
        <v>1346.8400000000001</v>
      </c>
      <c r="I8" s="13">
        <f>SUM(I5:I7)</f>
        <v>309.77</v>
      </c>
    </row>
    <row r="9" spans="1:9" x14ac:dyDescent="0.25">
      <c r="A9" s="4"/>
      <c r="B9" s="4"/>
      <c r="C9" s="4"/>
      <c r="D9" s="21"/>
      <c r="E9" s="4"/>
      <c r="F9" s="4"/>
      <c r="G9" s="4"/>
      <c r="H9" s="1"/>
      <c r="I9" s="1"/>
    </row>
    <row r="12" spans="1:9" x14ac:dyDescent="0.25">
      <c r="H12" s="1" t="s">
        <v>4</v>
      </c>
      <c r="I12" s="1" t="s">
        <v>11</v>
      </c>
    </row>
    <row r="13" spans="1:9" ht="30" x14ac:dyDescent="0.25">
      <c r="A13" s="3">
        <v>2</v>
      </c>
      <c r="B13" s="5" t="s">
        <v>67</v>
      </c>
      <c r="C13" s="6" t="s">
        <v>68</v>
      </c>
      <c r="D13" s="7" t="s">
        <v>69</v>
      </c>
      <c r="E13" s="11" t="s">
        <v>106</v>
      </c>
      <c r="F13" s="8">
        <v>45579</v>
      </c>
      <c r="G13" s="9">
        <v>45579</v>
      </c>
      <c r="H13" s="10">
        <v>314</v>
      </c>
      <c r="I13" s="10">
        <v>72.2</v>
      </c>
    </row>
    <row r="14" spans="1:9" x14ac:dyDescent="0.25">
      <c r="A14" s="3">
        <v>3</v>
      </c>
      <c r="B14" s="5" t="s">
        <v>77</v>
      </c>
      <c r="C14" s="6" t="s">
        <v>78</v>
      </c>
      <c r="D14" s="7" t="s">
        <v>79</v>
      </c>
      <c r="E14" s="11" t="s">
        <v>107</v>
      </c>
      <c r="F14" s="8">
        <v>45594</v>
      </c>
      <c r="G14" s="9">
        <v>45594</v>
      </c>
      <c r="H14" s="10">
        <v>56173.82</v>
      </c>
      <c r="I14" s="10">
        <v>12919.98</v>
      </c>
    </row>
    <row r="15" spans="1:9" ht="30" x14ac:dyDescent="0.25">
      <c r="A15" s="3">
        <v>4</v>
      </c>
      <c r="B15" s="5" t="s">
        <v>10</v>
      </c>
      <c r="C15" s="6" t="s">
        <v>61</v>
      </c>
      <c r="D15" s="7" t="s">
        <v>35</v>
      </c>
      <c r="E15" s="11" t="s">
        <v>108</v>
      </c>
      <c r="F15" s="8">
        <v>45596</v>
      </c>
      <c r="G15" s="9">
        <v>45596</v>
      </c>
      <c r="H15" s="10">
        <v>2830.71</v>
      </c>
      <c r="I15" s="10">
        <v>651.07000000000005</v>
      </c>
    </row>
    <row r="16" spans="1:9" ht="30" x14ac:dyDescent="0.25">
      <c r="A16" s="3">
        <v>5</v>
      </c>
      <c r="B16" s="5" t="s">
        <v>10</v>
      </c>
      <c r="C16" s="6" t="s">
        <v>61</v>
      </c>
      <c r="D16" s="7" t="s">
        <v>35</v>
      </c>
      <c r="E16" s="11" t="s">
        <v>111</v>
      </c>
      <c r="F16" s="8">
        <v>45596</v>
      </c>
      <c r="G16" s="9">
        <v>45596</v>
      </c>
      <c r="H16" s="10">
        <v>562.12</v>
      </c>
      <c r="I16" s="10">
        <v>129.27000000000001</v>
      </c>
    </row>
    <row r="17" spans="8:9" x14ac:dyDescent="0.25">
      <c r="H17" s="13">
        <f>SUM(H13:H16)</f>
        <v>59880.65</v>
      </c>
      <c r="I17" s="13">
        <f>SUM(I13:I16)</f>
        <v>13772.52</v>
      </c>
    </row>
    <row r="18" spans="8:9" x14ac:dyDescent="0.25">
      <c r="H18" s="1"/>
      <c r="I18" s="1"/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F1F0600-A8A9-40F3-B4EF-55AA999A78A7}"/>
</file>

<file path=customXml/itemProps2.xml><?xml version="1.0" encoding="utf-8"?>
<ds:datastoreItem xmlns:ds="http://schemas.openxmlformats.org/officeDocument/2006/customXml" ds:itemID="{C1160AE8-1DB0-4850-8BDA-6C8B12DB5854}"/>
</file>

<file path=customXml/itemProps3.xml><?xml version="1.0" encoding="utf-8"?>
<ds:datastoreItem xmlns:ds="http://schemas.openxmlformats.org/officeDocument/2006/customXml" ds:itemID="{694F1903-9C38-4016-8AFB-DC1D3DA6014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K11_K12_10_2024</vt:lpstr>
      <vt:lpstr>21_WDT__2024</vt:lpstr>
      <vt:lpstr>23_WNT__2024</vt:lpstr>
      <vt:lpstr>29_Import usług_28b_10_2024</vt:lpstr>
      <vt:lpstr>'23_WNT__2024'!Obszar_wydruku</vt:lpstr>
      <vt:lpstr>'K11_K12_10_2024'!Obszar_wydruku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2024-11-21T14:18:09Z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