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09_2024\"/>
    </mc:Choice>
  </mc:AlternateContent>
  <xr:revisionPtr revIDLastSave="0" documentId="13_ncr:1_{4F6BD5D3-1244-4D5C-91EA-62AE0DA895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9_2024" sheetId="1" r:id="rId1"/>
    <sheet name="21_WDT_8_2024" sheetId="2" r:id="rId2"/>
    <sheet name="23_WNT_8_2024" sheetId="3" r:id="rId3"/>
    <sheet name="29_Import usług_28b_9_2024" sheetId="4" r:id="rId4"/>
  </sheets>
  <definedNames>
    <definedName name="_xlnm.Print_Area" localSheetId="1">'21_WDT_8_2024'!#REF!</definedName>
    <definedName name="_xlnm.Print_Area" localSheetId="2">'23_WNT_8_2024'!$C$2:$G$11</definedName>
    <definedName name="_xlnm.Print_Area" localSheetId="3">'29_Import usług_28b_9_2024'!#REF!</definedName>
    <definedName name="_xlnm.Print_Area" localSheetId="0">K11_K12_9_2024!$A$1:$A$3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H18" i="4"/>
  <c r="I8" i="4"/>
  <c r="H8" i="4"/>
  <c r="J25" i="1"/>
  <c r="J32" i="1"/>
  <c r="I32" i="1"/>
  <c r="H32" i="1"/>
</calcChain>
</file>

<file path=xl/sharedStrings.xml><?xml version="1.0" encoding="utf-8"?>
<sst xmlns="http://schemas.openxmlformats.org/spreadsheetml/2006/main" count="143" uniqueCount="112">
  <si>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</si>
  <si>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</si>
  <si>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</si>
  <si>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</si>
  <si>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</si>
  <si>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</si>
  <si>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</si>
  <si>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</si>
  <si>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</si>
  <si>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</si>
  <si>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</si>
  <si>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</si>
  <si>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</si>
  <si>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</si>
  <si>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</si>
  <si>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</si>
  <si>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</si>
  <si>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</si>
  <si>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</si>
  <si>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</si>
  <si>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</si>
  <si>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</si>
  <si>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</si>
  <si>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</si>
  <si>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</si>
  <si>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</si>
  <si>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</si>
  <si>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</si>
  <si>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</si>
  <si>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</si>
  <si>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</si>
  <si>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</si>
  <si>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</si>
  <si>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</si>
  <si>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</si>
  <si>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</si>
  <si>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</si>
  <si>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</si>
  <si>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</si>
  <si>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</si>
  <si>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</si>
  <si>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</si>
  <si>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</si>
  <si>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</si>
  <si>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</si>
  <si>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</si>
  <si>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</si>
  <si>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</si>
  <si>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</si>
  <si>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</si>
  <si>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</si>
  <si>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</si>
  <si>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</si>
  <si>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</si>
  <si>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</si>
  <si>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</si>
  <si>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</si>
  <si>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</si>
  <si>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</si>
  <si>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</si>
  <si>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</si>
  <si>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</si>
  <si>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DE813870828</t>
  </si>
  <si>
    <t>Contargo GmbH &amp; Co. KG</t>
  </si>
  <si>
    <t>CHE106829262</t>
  </si>
  <si>
    <t>AU</t>
  </si>
  <si>
    <t>Atlassian Pty Ltd</t>
  </si>
  <si>
    <t>IE</t>
  </si>
  <si>
    <t>IE3336483DH</t>
  </si>
  <si>
    <t>Slack Technologies Limited</t>
  </si>
  <si>
    <t>DE240003196</t>
  </si>
  <si>
    <t>Medical AI Analytics &amp; Information</t>
  </si>
  <si>
    <t>CHE386115839</t>
  </si>
  <si>
    <t>1 Finance Partners GmbH</t>
  </si>
  <si>
    <t>ESB01408574</t>
  </si>
  <si>
    <t>RHENUS LTK WAREHOUSING</t>
  </si>
  <si>
    <t>55/09/2024</t>
  </si>
  <si>
    <t>54/09/2024</t>
  </si>
  <si>
    <t>50/09/2024</t>
  </si>
  <si>
    <t>49/09/2024</t>
  </si>
  <si>
    <t>48/09/2024</t>
  </si>
  <si>
    <t>46/09/2024</t>
  </si>
  <si>
    <t>43/09/2024</t>
  </si>
  <si>
    <t>38/09/2024</t>
  </si>
  <si>
    <t>37/09/2024</t>
  </si>
  <si>
    <t>36/09/2024</t>
  </si>
  <si>
    <t>35/09/2024</t>
  </si>
  <si>
    <t>34/09/2024</t>
  </si>
  <si>
    <t>33/09/2024</t>
  </si>
  <si>
    <t>32/09/2024</t>
  </si>
  <si>
    <t>27/09/2024</t>
  </si>
  <si>
    <t>26/09/2024</t>
  </si>
  <si>
    <t>25/09/2024</t>
  </si>
  <si>
    <t>24/09/2024</t>
  </si>
  <si>
    <t>23/09/2024</t>
  </si>
  <si>
    <t>13/09/2024</t>
  </si>
  <si>
    <t>11/09/2024</t>
  </si>
  <si>
    <t>DKMS Group gGmbH</t>
  </si>
  <si>
    <t>9/09/2024</t>
  </si>
  <si>
    <t>8/09/2024</t>
  </si>
  <si>
    <t>7/09/2024</t>
  </si>
  <si>
    <t>6/09/2024</t>
  </si>
  <si>
    <t>IN-EU-000-814-18</t>
  </si>
  <si>
    <t>R24-1655</t>
  </si>
  <si>
    <t>IB240100978522</t>
  </si>
  <si>
    <t>SBIE-6913561</t>
  </si>
  <si>
    <t>RO</t>
  </si>
  <si>
    <t>RO34737997</t>
  </si>
  <si>
    <t>UiPath SRL</t>
  </si>
  <si>
    <t>UIP-RO-83031</t>
  </si>
  <si>
    <t>9200256526</t>
  </si>
  <si>
    <t>9200257015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</si>
</sst>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4" borderId="1" xfId="0" quotePrefix="1" applyNumberFormat="1" applyFill="1" applyBorder="1" applyAlignment="1" applyProtection="1">
      <alignment wrapText="1"/>
      <protection locked="0"/>
    </xf>
    <xf numFmtId="49" fontId="0" fillId="5" borderId="1" xfId="0" applyNumberFormat="1" applyFill="1" applyBorder="1" applyAlignment="1" applyProtection="1">
      <alignment wrapText="1"/>
      <protection locked="0"/>
    </xf>
    <xf numFmtId="4" fontId="0" fillId="5" borderId="1" xfId="0" applyNumberFormat="1" applyFill="1" applyBorder="1" applyProtection="1">
      <protection locked="0"/>
    </xf>
    <xf numFmtId="0" fontId="0" fillId="6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138" zoomScaleNormal="138" workbookViewId="0">
      <selection activeCell="C7" sqref="C7"/>
    </sheetView>
  </sheetViews>
  <sheetFormatPr defaultRowHeight="15" x14ac:dyDescent="0.25"/>
  <cols>
    <col min="1" max="1" width="8.5703125" customWidth="1"/>
    <col min="2" max="2" width="7" customWidth="1"/>
    <col min="3" max="3" width="22" customWidth="1"/>
    <col min="4" max="4" width="34.28515625" customWidth="1"/>
    <col min="5" max="5" width="10.42578125" customWidth="1"/>
    <col min="6" max="6" width="13.42578125" customWidth="1"/>
    <col min="7" max="8" width="10.28515625" bestFit="1" customWidth="1"/>
    <col min="9" max="10" width="11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5" spans="1:10" x14ac:dyDescent="0.25">
      <c r="H5" s="12"/>
    </row>
    <row r="6" spans="1:10" x14ac:dyDescent="0.25">
      <c r="H6" s="1" t="s">
        <v>57</v>
      </c>
      <c r="I6" s="1" t="s">
        <v>58</v>
      </c>
    </row>
    <row r="7" spans="1:10" x14ac:dyDescent="0.25">
      <c r="A7" s="3">
        <v>7</v>
      </c>
      <c r="B7" s="5" t="s">
        <v>26</v>
      </c>
      <c r="C7" s="6" t="s">
        <v>74</v>
      </c>
      <c r="D7" s="7" t="s">
        <v>75</v>
      </c>
      <c r="E7" s="11" t="s">
        <v>76</v>
      </c>
      <c r="F7" s="8">
        <v>45565</v>
      </c>
      <c r="G7" s="9">
        <v>45565</v>
      </c>
      <c r="H7" s="10">
        <v>40622.949999999997</v>
      </c>
      <c r="I7" s="10">
        <v>40622.949999999997</v>
      </c>
      <c r="J7">
        <v>40623</v>
      </c>
    </row>
    <row r="8" spans="1:10" x14ac:dyDescent="0.25">
      <c r="A8" s="3">
        <v>8</v>
      </c>
      <c r="B8" s="5" t="s">
        <v>10</v>
      </c>
      <c r="C8" s="6" t="s">
        <v>70</v>
      </c>
      <c r="D8" s="7" t="s">
        <v>71</v>
      </c>
      <c r="E8" s="11" t="s">
        <v>77</v>
      </c>
      <c r="F8" s="8">
        <v>45565</v>
      </c>
      <c r="G8" s="9">
        <v>45565</v>
      </c>
      <c r="H8" s="10">
        <v>4703.71</v>
      </c>
      <c r="I8" s="10">
        <v>4703.71</v>
      </c>
      <c r="J8" s="17">
        <v>4704</v>
      </c>
    </row>
    <row r="9" spans="1:10" x14ac:dyDescent="0.25">
      <c r="A9" s="3">
        <v>12</v>
      </c>
      <c r="B9" s="5" t="s">
        <v>16</v>
      </c>
      <c r="C9" s="6" t="s">
        <v>15</v>
      </c>
      <c r="D9" s="7" t="s">
        <v>28</v>
      </c>
      <c r="E9" s="11" t="s">
        <v>78</v>
      </c>
      <c r="F9" s="8">
        <v>45565</v>
      </c>
      <c r="G9" s="9">
        <v>45565</v>
      </c>
      <c r="H9" s="10">
        <v>2939.82</v>
      </c>
      <c r="I9" s="10">
        <v>0</v>
      </c>
    </row>
    <row r="10" spans="1:10" x14ac:dyDescent="0.25">
      <c r="A10" s="3">
        <v>13</v>
      </c>
      <c r="B10" s="5" t="s">
        <v>16</v>
      </c>
      <c r="C10" s="6" t="s">
        <v>15</v>
      </c>
      <c r="D10" s="7" t="s">
        <v>28</v>
      </c>
      <c r="E10" s="11" t="s">
        <v>79</v>
      </c>
      <c r="F10" s="8">
        <v>45565</v>
      </c>
      <c r="G10" s="9">
        <v>45565</v>
      </c>
      <c r="H10" s="10">
        <v>4875.82</v>
      </c>
      <c r="I10" s="10">
        <v>0</v>
      </c>
    </row>
    <row r="11" spans="1:10" x14ac:dyDescent="0.25">
      <c r="A11" s="3">
        <v>14</v>
      </c>
      <c r="B11" s="5" t="s">
        <v>26</v>
      </c>
      <c r="C11" s="6" t="s">
        <v>41</v>
      </c>
      <c r="D11" s="7" t="s">
        <v>27</v>
      </c>
      <c r="E11" s="11" t="s">
        <v>80</v>
      </c>
      <c r="F11" s="8">
        <v>45565</v>
      </c>
      <c r="G11" s="9">
        <v>45565</v>
      </c>
      <c r="H11" s="10">
        <v>3688.15</v>
      </c>
      <c r="I11" s="10">
        <v>3688.15</v>
      </c>
      <c r="J11" s="17">
        <v>3688</v>
      </c>
    </row>
    <row r="12" spans="1:10" x14ac:dyDescent="0.25">
      <c r="A12" s="3">
        <v>16</v>
      </c>
      <c r="B12" s="5" t="s">
        <v>38</v>
      </c>
      <c r="C12" s="6" t="s">
        <v>15</v>
      </c>
      <c r="D12" s="7" t="s">
        <v>39</v>
      </c>
      <c r="E12" s="11" t="s">
        <v>81</v>
      </c>
      <c r="F12" s="8">
        <v>45565</v>
      </c>
      <c r="G12" s="9">
        <v>45565</v>
      </c>
      <c r="H12" s="10">
        <v>5248.4</v>
      </c>
      <c r="I12" s="10">
        <v>0</v>
      </c>
    </row>
    <row r="13" spans="1:10" x14ac:dyDescent="0.25">
      <c r="A13" s="3">
        <v>19</v>
      </c>
      <c r="B13" s="5" t="s">
        <v>10</v>
      </c>
      <c r="C13" s="6" t="s">
        <v>42</v>
      </c>
      <c r="D13" s="7" t="s">
        <v>25</v>
      </c>
      <c r="E13" s="11" t="s">
        <v>82</v>
      </c>
      <c r="F13" s="8">
        <v>45565</v>
      </c>
      <c r="G13" s="9">
        <v>45565</v>
      </c>
      <c r="H13" s="10">
        <v>2733.5</v>
      </c>
      <c r="I13" s="10">
        <v>2733.5</v>
      </c>
      <c r="J13" s="17">
        <v>2733</v>
      </c>
    </row>
    <row r="14" spans="1:10" x14ac:dyDescent="0.25">
      <c r="A14" s="3">
        <v>24</v>
      </c>
      <c r="B14" s="5" t="s">
        <v>29</v>
      </c>
      <c r="C14" s="6" t="s">
        <v>43</v>
      </c>
      <c r="D14" s="7" t="s">
        <v>30</v>
      </c>
      <c r="E14" s="6" t="s">
        <v>83</v>
      </c>
      <c r="F14" s="8">
        <v>45565</v>
      </c>
      <c r="G14" s="9">
        <v>45565</v>
      </c>
      <c r="H14" s="10">
        <v>1175.93</v>
      </c>
      <c r="I14" s="10">
        <v>1175.93</v>
      </c>
      <c r="J14" s="17">
        <v>1176</v>
      </c>
    </row>
    <row r="15" spans="1:10" x14ac:dyDescent="0.25">
      <c r="A15" s="3">
        <v>25</v>
      </c>
      <c r="B15" s="5" t="s">
        <v>23</v>
      </c>
      <c r="C15" s="6" t="s">
        <v>44</v>
      </c>
      <c r="D15" s="7" t="s">
        <v>24</v>
      </c>
      <c r="E15" s="6" t="s">
        <v>84</v>
      </c>
      <c r="F15" s="8">
        <v>45565</v>
      </c>
      <c r="G15" s="9">
        <v>45565</v>
      </c>
      <c r="H15" s="10">
        <v>4847.8100000000004</v>
      </c>
      <c r="I15" s="10">
        <v>4847.8100000000004</v>
      </c>
      <c r="J15" s="17">
        <v>4848</v>
      </c>
    </row>
    <row r="16" spans="1:10" x14ac:dyDescent="0.25">
      <c r="A16" s="3">
        <v>26</v>
      </c>
      <c r="B16" s="5" t="s">
        <v>23</v>
      </c>
      <c r="C16" s="6" t="s">
        <v>45</v>
      </c>
      <c r="D16" s="7" t="s">
        <v>32</v>
      </c>
      <c r="E16" s="6" t="s">
        <v>85</v>
      </c>
      <c r="F16" s="8">
        <v>45565</v>
      </c>
      <c r="G16" s="9">
        <v>45565</v>
      </c>
      <c r="H16" s="10">
        <v>1293.52</v>
      </c>
      <c r="I16" s="10">
        <v>1293.52</v>
      </c>
      <c r="J16" s="17">
        <v>1293</v>
      </c>
    </row>
    <row r="17" spans="1:10" x14ac:dyDescent="0.25">
      <c r="A17" s="3">
        <v>27</v>
      </c>
      <c r="B17" s="5" t="s">
        <v>14</v>
      </c>
      <c r="C17" s="6" t="s">
        <v>46</v>
      </c>
      <c r="D17" s="7" t="s">
        <v>22</v>
      </c>
      <c r="E17" s="6" t="s">
        <v>86</v>
      </c>
      <c r="F17" s="8">
        <v>45565</v>
      </c>
      <c r="G17" s="9">
        <v>45565</v>
      </c>
      <c r="H17" s="10">
        <v>11957.04</v>
      </c>
      <c r="I17" s="10">
        <v>11957.04</v>
      </c>
      <c r="J17" s="17">
        <v>11957</v>
      </c>
    </row>
    <row r="18" spans="1:10" x14ac:dyDescent="0.25">
      <c r="A18" s="3">
        <v>28</v>
      </c>
      <c r="B18" s="5" t="s">
        <v>14</v>
      </c>
      <c r="C18" s="6" t="s">
        <v>47</v>
      </c>
      <c r="D18" s="7" t="s">
        <v>21</v>
      </c>
      <c r="E18" s="6" t="s">
        <v>87</v>
      </c>
      <c r="F18" s="8">
        <v>45565</v>
      </c>
      <c r="G18" s="9">
        <v>45565</v>
      </c>
      <c r="H18" s="10">
        <v>8245.52</v>
      </c>
      <c r="I18" s="10">
        <v>8245.52</v>
      </c>
      <c r="J18" s="17">
        <v>8245</v>
      </c>
    </row>
    <row r="19" spans="1:10" x14ac:dyDescent="0.25">
      <c r="A19" s="3">
        <v>29</v>
      </c>
      <c r="B19" s="5" t="s">
        <v>18</v>
      </c>
      <c r="C19" s="6" t="s">
        <v>48</v>
      </c>
      <c r="D19" s="7" t="s">
        <v>20</v>
      </c>
      <c r="E19" s="6" t="s">
        <v>88</v>
      </c>
      <c r="F19" s="8">
        <v>45565</v>
      </c>
      <c r="G19" s="9">
        <v>45565</v>
      </c>
      <c r="H19" s="10">
        <v>2587.04</v>
      </c>
      <c r="I19" s="10">
        <v>0</v>
      </c>
    </row>
    <row r="20" spans="1:10" x14ac:dyDescent="0.25">
      <c r="A20" s="3">
        <v>30</v>
      </c>
      <c r="B20" s="5" t="s">
        <v>10</v>
      </c>
      <c r="C20" s="6" t="s">
        <v>49</v>
      </c>
      <c r="D20" s="7" t="s">
        <v>13</v>
      </c>
      <c r="E20" s="6" t="s">
        <v>89</v>
      </c>
      <c r="F20" s="8">
        <v>45565</v>
      </c>
      <c r="G20" s="9">
        <v>45565</v>
      </c>
      <c r="H20" s="10">
        <v>3322.02</v>
      </c>
      <c r="I20" s="10">
        <v>3322.02</v>
      </c>
      <c r="J20" s="17">
        <v>3322</v>
      </c>
    </row>
    <row r="21" spans="1:10" x14ac:dyDescent="0.25">
      <c r="A21" s="3">
        <v>35</v>
      </c>
      <c r="B21" s="5" t="s">
        <v>10</v>
      </c>
      <c r="C21" s="6" t="s">
        <v>62</v>
      </c>
      <c r="D21" s="7" t="s">
        <v>63</v>
      </c>
      <c r="E21" s="6" t="s">
        <v>90</v>
      </c>
      <c r="F21" s="8">
        <v>45565</v>
      </c>
      <c r="G21" s="9">
        <v>45565</v>
      </c>
      <c r="H21" s="10">
        <v>3056.56</v>
      </c>
      <c r="I21" s="10">
        <v>3056.56</v>
      </c>
      <c r="J21" s="17">
        <v>3057</v>
      </c>
    </row>
    <row r="22" spans="1:10" x14ac:dyDescent="0.25">
      <c r="A22" s="3">
        <v>36</v>
      </c>
      <c r="B22" s="5" t="s">
        <v>10</v>
      </c>
      <c r="C22" s="6" t="s">
        <v>51</v>
      </c>
      <c r="D22" s="7" t="s">
        <v>31</v>
      </c>
      <c r="E22" s="6" t="s">
        <v>91</v>
      </c>
      <c r="F22" s="8">
        <v>45565</v>
      </c>
      <c r="G22" s="9">
        <v>45565</v>
      </c>
      <c r="H22" s="10">
        <v>769.7</v>
      </c>
      <c r="I22" s="10">
        <v>769.7</v>
      </c>
      <c r="J22" s="17">
        <v>770</v>
      </c>
    </row>
    <row r="23" spans="1:10" x14ac:dyDescent="0.25">
      <c r="A23" s="3">
        <v>37</v>
      </c>
      <c r="B23" s="5" t="s">
        <v>10</v>
      </c>
      <c r="C23" s="6" t="s">
        <v>52</v>
      </c>
      <c r="D23" s="7" t="s">
        <v>36</v>
      </c>
      <c r="E23" s="6" t="s">
        <v>92</v>
      </c>
      <c r="F23" s="8">
        <v>45565</v>
      </c>
      <c r="G23" s="9">
        <v>45565</v>
      </c>
      <c r="H23" s="10">
        <v>13426.96</v>
      </c>
      <c r="I23" s="10">
        <v>13426.96</v>
      </c>
      <c r="J23" s="17">
        <v>13427</v>
      </c>
    </row>
    <row r="24" spans="1:10" x14ac:dyDescent="0.25">
      <c r="A24" s="3">
        <v>38</v>
      </c>
      <c r="B24" s="5" t="s">
        <v>18</v>
      </c>
      <c r="C24" s="6" t="s">
        <v>64</v>
      </c>
      <c r="D24" s="7" t="s">
        <v>19</v>
      </c>
      <c r="E24" s="6" t="s">
        <v>93</v>
      </c>
      <c r="F24" s="8">
        <v>45565</v>
      </c>
      <c r="G24" s="9">
        <v>45565</v>
      </c>
      <c r="H24" s="10">
        <v>10877.33</v>
      </c>
      <c r="I24" s="10">
        <v>0</v>
      </c>
    </row>
    <row r="25" spans="1:10" x14ac:dyDescent="0.25">
      <c r="A25" s="3">
        <v>39</v>
      </c>
      <c r="B25" s="5" t="s">
        <v>10</v>
      </c>
      <c r="C25" s="6" t="s">
        <v>53</v>
      </c>
      <c r="D25" s="15" t="s">
        <v>17</v>
      </c>
      <c r="E25" s="6" t="s">
        <v>94</v>
      </c>
      <c r="F25" s="8">
        <v>45565</v>
      </c>
      <c r="G25" s="9">
        <v>45565</v>
      </c>
      <c r="H25" s="10">
        <v>10626.11</v>
      </c>
      <c r="I25" s="16">
        <v>10626.11</v>
      </c>
      <c r="J25" s="17">
        <f>10626+3824</f>
        <v>14450</v>
      </c>
    </row>
    <row r="26" spans="1:10" x14ac:dyDescent="0.25">
      <c r="A26" s="3">
        <v>49</v>
      </c>
      <c r="B26" s="5" t="s">
        <v>14</v>
      </c>
      <c r="C26" s="6" t="s">
        <v>54</v>
      </c>
      <c r="D26" s="7" t="s">
        <v>33</v>
      </c>
      <c r="E26" s="6" t="s">
        <v>95</v>
      </c>
      <c r="F26" s="8">
        <v>45565</v>
      </c>
      <c r="G26" s="9">
        <v>45565</v>
      </c>
      <c r="H26" s="10">
        <v>239.5</v>
      </c>
      <c r="I26" s="10">
        <v>239.5</v>
      </c>
      <c r="J26" s="17">
        <v>239</v>
      </c>
    </row>
    <row r="27" spans="1:10" x14ac:dyDescent="0.25">
      <c r="A27" s="3">
        <v>51</v>
      </c>
      <c r="B27" s="5" t="s">
        <v>23</v>
      </c>
      <c r="C27" s="6" t="s">
        <v>55</v>
      </c>
      <c r="D27" s="7" t="s">
        <v>34</v>
      </c>
      <c r="E27" s="6" t="s">
        <v>96</v>
      </c>
      <c r="F27" s="8">
        <v>45565</v>
      </c>
      <c r="G27" s="9">
        <v>45565</v>
      </c>
      <c r="H27" s="10">
        <v>625.51</v>
      </c>
      <c r="I27" s="10">
        <v>625.51</v>
      </c>
      <c r="J27" s="17">
        <v>626</v>
      </c>
    </row>
    <row r="28" spans="1:10" x14ac:dyDescent="0.25">
      <c r="A28" s="3">
        <v>53</v>
      </c>
      <c r="B28" s="5" t="s">
        <v>10</v>
      </c>
      <c r="C28" s="6" t="s">
        <v>56</v>
      </c>
      <c r="D28" s="7" t="s">
        <v>97</v>
      </c>
      <c r="E28" s="6" t="s">
        <v>98</v>
      </c>
      <c r="F28" s="8">
        <v>45565</v>
      </c>
      <c r="G28" s="9">
        <v>45565</v>
      </c>
      <c r="H28" s="10">
        <v>628.59</v>
      </c>
      <c r="I28" s="10">
        <v>628.59</v>
      </c>
      <c r="J28" s="17">
        <v>629</v>
      </c>
    </row>
    <row r="29" spans="1:10" x14ac:dyDescent="0.25">
      <c r="A29" s="3">
        <v>54</v>
      </c>
      <c r="B29" s="5" t="s">
        <v>18</v>
      </c>
      <c r="C29" s="6" t="s">
        <v>50</v>
      </c>
      <c r="D29" s="7" t="s">
        <v>37</v>
      </c>
      <c r="E29" s="6" t="s">
        <v>99</v>
      </c>
      <c r="F29" s="8">
        <v>45565</v>
      </c>
      <c r="G29" s="9">
        <v>45565</v>
      </c>
      <c r="H29" s="10">
        <v>4559.78</v>
      </c>
      <c r="I29" s="10">
        <v>0</v>
      </c>
    </row>
    <row r="30" spans="1:10" x14ac:dyDescent="0.25">
      <c r="A30" s="3">
        <v>55</v>
      </c>
      <c r="B30" s="5" t="s">
        <v>18</v>
      </c>
      <c r="C30" s="6" t="s">
        <v>64</v>
      </c>
      <c r="D30" s="14" t="s">
        <v>19</v>
      </c>
      <c r="E30" s="6" t="s">
        <v>100</v>
      </c>
      <c r="F30" s="8">
        <v>45565</v>
      </c>
      <c r="G30" s="9">
        <v>45565</v>
      </c>
      <c r="H30" s="10">
        <v>750.75</v>
      </c>
      <c r="I30" s="10">
        <v>0</v>
      </c>
    </row>
    <row r="31" spans="1:10" x14ac:dyDescent="0.25">
      <c r="A31" s="3">
        <v>56</v>
      </c>
      <c r="B31" s="5" t="s">
        <v>10</v>
      </c>
      <c r="C31" s="6" t="s">
        <v>53</v>
      </c>
      <c r="D31" s="15" t="s">
        <v>17</v>
      </c>
      <c r="E31" s="6" t="s">
        <v>101</v>
      </c>
      <c r="F31" s="8">
        <v>45565</v>
      </c>
      <c r="G31" s="9">
        <v>45565</v>
      </c>
      <c r="H31" s="10">
        <v>3824.12</v>
      </c>
      <c r="I31" s="16">
        <v>3824.12</v>
      </c>
    </row>
    <row r="32" spans="1:10" x14ac:dyDescent="0.25">
      <c r="H32" s="12">
        <f>SUM(H7:H31)</f>
        <v>147626.13999999998</v>
      </c>
      <c r="I32" s="12">
        <f>SUM(I7:I31)</f>
        <v>115787.19999999998</v>
      </c>
      <c r="J32" s="12">
        <f>SUM(J7:J31)</f>
        <v>115787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40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zoomScaleNormal="100" workbookViewId="0">
      <selection activeCell="K10" sqref="K10"/>
    </sheetView>
  </sheetViews>
  <sheetFormatPr defaultRowHeight="15" x14ac:dyDescent="0.25"/>
  <cols>
    <col min="1" max="1" width="7.5703125" customWidth="1"/>
    <col min="2" max="2" width="7.85546875" customWidth="1"/>
    <col min="3" max="3" width="13.7109375" customWidth="1"/>
    <col min="4" max="4" width="25.42578125" customWidth="1"/>
    <col min="5" max="5" width="14.7109375" customWidth="1"/>
    <col min="6" max="7" width="10.140625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65</v>
      </c>
      <c r="C5" s="6" t="s">
        <v>15</v>
      </c>
      <c r="D5" s="7" t="s">
        <v>66</v>
      </c>
      <c r="E5" s="11" t="s">
        <v>102</v>
      </c>
      <c r="F5" s="8">
        <v>45538</v>
      </c>
      <c r="G5" s="9">
        <v>45538</v>
      </c>
      <c r="H5" s="10">
        <v>340.84</v>
      </c>
      <c r="I5" s="10">
        <v>78.41</v>
      </c>
    </row>
    <row r="6" spans="1:9" x14ac:dyDescent="0.25">
      <c r="A6" s="3">
        <v>6</v>
      </c>
      <c r="B6" s="5" t="s">
        <v>18</v>
      </c>
      <c r="C6" s="6" t="s">
        <v>72</v>
      </c>
      <c r="D6" s="7" t="s">
        <v>73</v>
      </c>
      <c r="E6" s="11" t="s">
        <v>103</v>
      </c>
      <c r="F6" s="8">
        <v>45565</v>
      </c>
      <c r="G6" s="9">
        <v>45565</v>
      </c>
      <c r="H6" s="10">
        <v>128.28</v>
      </c>
      <c r="I6" s="10">
        <v>29.5</v>
      </c>
    </row>
    <row r="7" spans="1:9" x14ac:dyDescent="0.25">
      <c r="A7" s="3">
        <v>7</v>
      </c>
      <c r="B7" s="5" t="s">
        <v>59</v>
      </c>
      <c r="C7" s="6" t="s">
        <v>15</v>
      </c>
      <c r="D7" s="7" t="s">
        <v>60</v>
      </c>
      <c r="E7" s="11" t="s">
        <v>104</v>
      </c>
      <c r="F7" s="8">
        <v>45556</v>
      </c>
      <c r="G7" s="9">
        <v>45556</v>
      </c>
      <c r="H7" s="10">
        <v>855.58</v>
      </c>
      <c r="I7" s="10">
        <v>196.78</v>
      </c>
    </row>
    <row r="8" spans="1:9" x14ac:dyDescent="0.25">
      <c r="F8" s="1"/>
      <c r="G8" s="1"/>
      <c r="H8" s="13">
        <f>SUM(H5:H7)</f>
        <v>1324.7</v>
      </c>
      <c r="I8" s="13">
        <f>SUM(I5:I7)</f>
        <v>304.69</v>
      </c>
    </row>
    <row r="9" spans="1:9" x14ac:dyDescent="0.25">
      <c r="F9" s="1"/>
      <c r="G9" s="1"/>
    </row>
    <row r="10" spans="1:9" x14ac:dyDescent="0.25">
      <c r="E10" s="1"/>
    </row>
    <row r="13" spans="1:9" x14ac:dyDescent="0.25">
      <c r="H13" s="1" t="s">
        <v>4</v>
      </c>
      <c r="I13" s="1" t="s">
        <v>11</v>
      </c>
    </row>
    <row r="14" spans="1:9" x14ac:dyDescent="0.25">
      <c r="A14" s="3">
        <v>2</v>
      </c>
      <c r="B14" s="5" t="s">
        <v>67</v>
      </c>
      <c r="C14" s="6" t="s">
        <v>68</v>
      </c>
      <c r="D14" s="7" t="s">
        <v>69</v>
      </c>
      <c r="E14" s="11" t="s">
        <v>105</v>
      </c>
      <c r="F14" s="8">
        <v>45549</v>
      </c>
      <c r="G14" s="9">
        <v>45551</v>
      </c>
      <c r="H14" s="10">
        <v>283.02999999999997</v>
      </c>
      <c r="I14" s="10">
        <v>65.099999999999994</v>
      </c>
    </row>
    <row r="15" spans="1:9" x14ac:dyDescent="0.25">
      <c r="A15" s="3">
        <v>3</v>
      </c>
      <c r="B15" s="5" t="s">
        <v>106</v>
      </c>
      <c r="C15" s="6" t="s">
        <v>107</v>
      </c>
      <c r="D15" s="7" t="s">
        <v>108</v>
      </c>
      <c r="E15" s="11" t="s">
        <v>109</v>
      </c>
      <c r="F15" s="8">
        <v>45552</v>
      </c>
      <c r="G15" s="9">
        <v>45554</v>
      </c>
      <c r="H15" s="10">
        <v>36450.550000000003</v>
      </c>
      <c r="I15" s="10">
        <v>8383.6299999999992</v>
      </c>
    </row>
    <row r="16" spans="1:9" x14ac:dyDescent="0.25">
      <c r="A16" s="3">
        <v>4</v>
      </c>
      <c r="B16" s="5" t="s">
        <v>10</v>
      </c>
      <c r="C16" s="6" t="s">
        <v>61</v>
      </c>
      <c r="D16" s="7" t="s">
        <v>35</v>
      </c>
      <c r="E16" s="11" t="s">
        <v>110</v>
      </c>
      <c r="F16" s="8">
        <v>45565</v>
      </c>
      <c r="G16" s="9">
        <v>45565</v>
      </c>
      <c r="H16" s="10">
        <v>864.84</v>
      </c>
      <c r="I16" s="10">
        <v>198.92</v>
      </c>
    </row>
    <row r="17" spans="1:9" x14ac:dyDescent="0.25">
      <c r="A17" s="3">
        <v>5</v>
      </c>
      <c r="B17" s="5" t="s">
        <v>10</v>
      </c>
      <c r="C17" s="6" t="s">
        <v>61</v>
      </c>
      <c r="D17" s="7" t="s">
        <v>35</v>
      </c>
      <c r="E17" s="11" t="s">
        <v>111</v>
      </c>
      <c r="F17" s="8">
        <v>45565</v>
      </c>
      <c r="G17" s="9">
        <v>45565</v>
      </c>
      <c r="H17" s="10">
        <v>2792.25</v>
      </c>
      <c r="I17" s="10">
        <v>642.23</v>
      </c>
    </row>
    <row r="18" spans="1:9" x14ac:dyDescent="0.25">
      <c r="H18" s="13">
        <f>SUM(H14:H17)</f>
        <v>40390.67</v>
      </c>
      <c r="I18" s="13">
        <f>SUM(I14:I17)</f>
        <v>9289.8799999999992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F4823752-4B2D-4C49-83F8-3019588553EA}"/>
</file>

<file path=customXml/itemProps2.xml><?xml version="1.0" encoding="utf-8"?>
<ds:datastoreItem xmlns:ds="http://schemas.openxmlformats.org/officeDocument/2006/customXml" ds:itemID="{732B03C6-1A6C-49E1-BCF4-E7FDFD7CF466}"/>
</file>

<file path=customXml/itemProps3.xml><?xml version="1.0" encoding="utf-8"?>
<ds:datastoreItem xmlns:ds="http://schemas.openxmlformats.org/officeDocument/2006/customXml" ds:itemID="{E72A1543-F383-46EC-90B5-8BEFD685A3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K11_K12_9_2024</vt:lpstr>
      <vt:lpstr>21_WDT_8_2024</vt:lpstr>
      <vt:lpstr>23_WNT_8_2024</vt:lpstr>
      <vt:lpstr>29_Import usług_28b_9_2024</vt:lpstr>
      <vt:lpstr>'23_WNT_8_2024'!Obszar_wydruku</vt:lpstr>
      <vt:lpstr>'K11_K12_9_2024'!Obszar_wydruku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2024-10-23T10:21:23Z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