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O:\PLNDZ01\Ksiegowosc\7982\PODATKI\VAT\vat_07_2024\"/>
    </mc:Choice>
  </mc:AlternateContent>
  <xr:revisionPtr revIDLastSave="0" documentId="13_ncr:1_{B1B98478-CFFF-46BD-862C-23D4B4253A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11_K12_7_2024" sheetId="1" r:id="rId1"/>
    <sheet name="21_WDT_7_2024" sheetId="2" r:id="rId2"/>
    <sheet name="23_WNT_7_2024" sheetId="3" r:id="rId3"/>
    <sheet name="29_Import usług_28b_7_2024" sheetId="4" r:id="rId4"/>
  </sheets>
  <definedNames>
    <definedName name="_xlnm.Print_Area" localSheetId="1">'21_WDT_7_2024'!#REF!</definedName>
    <definedName name="_xlnm.Print_Area" localSheetId="2">'23_WNT_7_2024'!$C$2:$G$11</definedName>
    <definedName name="_xlnm.Print_Area" localSheetId="3">'29_Import usług_28b_7_2024'!#REF!</definedName>
    <definedName name="_xlnm.Print_Area" localSheetId="0">K11_K12_7_2024!$A$1:$A$3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15" i="4" l="1"/>
  <c r="H15" i="4"/>
  <c r="I7" i="4"/>
  <c r="H7" i="4"/>
  <c r="K44" i="1"/>
  <c r="J44" i="1"/>
  <c r="I44" i="1"/>
</calcChain>
</file>

<file path=xl/sharedStrings.xml><?xml version="1.0" encoding="utf-8"?>
<sst xmlns="http://schemas.openxmlformats.org/spreadsheetml/2006/main" count="175" uniqueCount="112">
  <si>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</si>
  <si>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</si>
  <si>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</si>
  <si>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</si>
  <si>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</si>
  <si>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</si>
  <si>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</si>
  <si>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</si>
  <si>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</si>
  <si>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</si>
  <si>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</si>
  <si>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</si>
  <si>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</si>
  <si>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</si>
  <si>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</si>
  <si>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</si>
  <si>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</si>
  <si>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</si>
  <si>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</si>
  <si>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</si>
  <si>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</si>
  <si>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</si>
  <si>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</si>
  <si>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</si>
  <si>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</si>
  <si>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TSR Recycling GmbH &amp; Co. KG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</si>
  <si>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</si>
  <si>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</si>
  <si>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</si>
  <si>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</si>
  <si>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</si>
  <si>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</si>
  <si>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DKMS Group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</si>
  <si>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</si>
  <si>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</si>
  <si>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</si>
  <si>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</si>
  <si>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</si>
  <si>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Contargo AG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</si>
  <si>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</si>
  <si>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</si>
  <si>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</si>
  <si>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</si>
  <si>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</si>
  <si>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</si>
  <si>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</si>
  <si>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</si>
  <si>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</si>
  <si>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</si>
  <si>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</si>
  <si>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</si>
  <si>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CHE110310075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</si>
  <si>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</si>
  <si>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</si>
  <si>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</si>
  <si>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</si>
  <si>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</si>
  <si>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</si>
  <si>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</si>
  <si>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</si>
  <si>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</si>
  <si>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</si>
  <si>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</si>
  <si>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K5</t>
  </si>
  <si>
    <t>K6</t>
  </si>
  <si>
    <t>DE813870828</t>
  </si>
  <si>
    <t>Contargo GmbH &amp; Co. KG</t>
  </si>
  <si>
    <t>3/07/2024</t>
  </si>
  <si>
    <t>4/07/2024</t>
  </si>
  <si>
    <t>55/07/2024</t>
  </si>
  <si>
    <t>51/07/2024</t>
  </si>
  <si>
    <t>50/07/2024</t>
  </si>
  <si>
    <t>49/07/2024</t>
  </si>
  <si>
    <t>47/07/2024</t>
  </si>
  <si>
    <t>44/07/2024</t>
  </si>
  <si>
    <t>38/07/2024</t>
  </si>
  <si>
    <t>37/07/2024</t>
  </si>
  <si>
    <t>36/07/2024</t>
  </si>
  <si>
    <t>35/07/2024</t>
  </si>
  <si>
    <t>34/07/2024</t>
  </si>
  <si>
    <t>33/07/2024</t>
  </si>
  <si>
    <t>32/07/2024</t>
  </si>
  <si>
    <t>27/07/2024</t>
  </si>
  <si>
    <t>26/07/2024</t>
  </si>
  <si>
    <t>CHE106829262</t>
  </si>
  <si>
    <t>25/07/2024</t>
  </si>
  <si>
    <t>24/07/2024</t>
  </si>
  <si>
    <t>18/07/2024</t>
  </si>
  <si>
    <t>16/07/2024</t>
  </si>
  <si>
    <t>14/07/2024</t>
  </si>
  <si>
    <t>12/07/2024</t>
  </si>
  <si>
    <t>11/07/2024</t>
  </si>
  <si>
    <t>10/07/2024</t>
  </si>
  <si>
    <t>2/07/2024</t>
  </si>
  <si>
    <t>NL809405313B01</t>
  </si>
  <si>
    <t>Connexxion Nederland NV</t>
  </si>
  <si>
    <t>1/07/2024</t>
  </si>
  <si>
    <t>AU</t>
  </si>
  <si>
    <t>Atlassian Pty Ltd</t>
  </si>
  <si>
    <t>IN-EU-000-671-63</t>
  </si>
  <si>
    <t>IB240100744003</t>
  </si>
  <si>
    <t>IE</t>
  </si>
  <si>
    <t>IE3336483DH</t>
  </si>
  <si>
    <t>Slack Technologies Limited</t>
  </si>
  <si>
    <t>SBIE-6492279</t>
  </si>
  <si>
    <t>9200252270</t>
  </si>
  <si>
    <t>9200252752</t>
  </si>
  <si>
    <t>RO</t>
  </si>
  <si>
    <t>RO34737997</t>
  </si>
  <si>
    <t>UiPath SRL</t>
  </si>
  <si>
    <t>UIP-RO-80745</t>
  </si>
  <si>
    <t>UIP-RO-80699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</si>
</sst>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4" borderId="1" xfId="0" quotePrefix="1" applyNumberFormat="1" applyFill="1" applyBorder="1" applyAlignment="1" applyProtection="1">
      <alignment wrapText="1"/>
      <protection locked="0"/>
    </xf>
    <xf numFmtId="3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0" fontId="0" fillId="0" borderId="0" xfId="0" applyFill="1"/>
    <xf numFmtId="3" fontId="0" fillId="0" borderId="0" xfId="0" applyNumberFormat="1"/>
    <xf numFmtId="3" fontId="1" fillId="0" borderId="0" xfId="0" applyNumberFormat="1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4" borderId="1" xfId="0" applyNumberFormat="1" applyFont="1" applyFill="1" applyBorder="1" applyProtection="1"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3" fontId="0" fillId="0" borderId="0" xfId="0" applyNumberFormat="1" applyFill="1"/>
    <xf numFmtId="49" fontId="1" fillId="4" borderId="1" xfId="0" quotePrefix="1" applyNumberFormat="1" applyFont="1" applyFill="1" applyBorder="1" applyAlignment="1" applyProtection="1">
      <alignment wrapText="1"/>
      <protection locked="0"/>
    </xf>
    <xf numFmtId="49" fontId="0" fillId="5" borderId="1" xfId="0" applyNumberFormat="1" applyFill="1" applyBorder="1" applyProtection="1">
      <protection locked="0"/>
    </xf>
    <xf numFmtId="3" fontId="0" fillId="5" borderId="0" xfId="0" applyNumberFormat="1" applyFill="1"/>
    <xf numFmtId="49" fontId="1" fillId="5" borderId="1" xfId="0" applyNumberFormat="1" applyFont="1" applyFill="1" applyBorder="1" applyProtection="1">
      <protection locked="0"/>
    </xf>
    <xf numFmtId="3" fontId="1" fillId="5" borderId="0" xfId="0" applyNumberFormat="1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topLeftCell="B34" zoomScale="138" zoomScaleNormal="138" workbookViewId="0">
      <selection activeCell="K43" sqref="K43"/>
    </sheetView>
  </sheetViews>
  <sheetFormatPr defaultRowHeight="15" x14ac:dyDescent="0.25"/>
  <cols>
    <col min="1" max="1" width="8.5703125" customWidth="1"/>
    <col min="2" max="2" width="6.7109375" customWidth="1"/>
    <col min="3" max="3" width="8.7109375" customWidth="1"/>
    <col min="4" max="4" width="15.85546875" customWidth="1"/>
    <col min="5" max="5" width="22" customWidth="1"/>
    <col min="6" max="8" width="10.28515625" bestFit="1" customWidth="1"/>
    <col min="9" max="9" width="10.42578125" customWidth="1"/>
    <col min="10" max="10" width="13.42578125" customWidth="1"/>
    <col min="11" max="11" width="13.28515625" customWidth="1"/>
  </cols>
  <sheetData>
    <row r="1" spans="1:11" x14ac:dyDescent="0.25">
      <c r="A1" s="1" t="s">
        <v>3</v>
      </c>
    </row>
    <row r="2" spans="1:11" x14ac:dyDescent="0.25">
      <c r="A2" s="1" t="s">
        <v>5</v>
      </c>
    </row>
    <row r="4" spans="1:11" x14ac:dyDescent="0.25">
      <c r="I4" s="1" t="s">
        <v>58</v>
      </c>
      <c r="J4" s="1" t="s">
        <v>59</v>
      </c>
    </row>
    <row r="5" spans="1:11" x14ac:dyDescent="0.25">
      <c r="B5" s="15">
        <v>1</v>
      </c>
      <c r="C5" s="16" t="s">
        <v>18</v>
      </c>
      <c r="D5" s="17" t="s">
        <v>51</v>
      </c>
      <c r="E5" s="18" t="s">
        <v>38</v>
      </c>
      <c r="F5" s="19" t="s">
        <v>63</v>
      </c>
      <c r="G5" s="20">
        <v>45485</v>
      </c>
      <c r="H5" s="20">
        <v>45485</v>
      </c>
      <c r="I5" s="21">
        <v>16373.67</v>
      </c>
      <c r="J5" s="21">
        <v>0</v>
      </c>
    </row>
    <row r="6" spans="1:11" x14ac:dyDescent="0.25">
      <c r="B6" s="15">
        <v>2</v>
      </c>
      <c r="C6" s="16" t="s">
        <v>18</v>
      </c>
      <c r="D6" s="17" t="s">
        <v>51</v>
      </c>
      <c r="E6" s="18" t="s">
        <v>38</v>
      </c>
      <c r="F6" s="19" t="s">
        <v>64</v>
      </c>
      <c r="G6" s="20">
        <v>45488</v>
      </c>
      <c r="H6" s="20">
        <v>45488</v>
      </c>
      <c r="I6" s="21">
        <v>5132.47</v>
      </c>
      <c r="J6" s="21">
        <v>0</v>
      </c>
    </row>
    <row r="7" spans="1:11" x14ac:dyDescent="0.25">
      <c r="B7" s="15">
        <v>17</v>
      </c>
      <c r="C7" s="16" t="s">
        <v>16</v>
      </c>
      <c r="D7" s="17" t="s">
        <v>15</v>
      </c>
      <c r="E7" s="18" t="s">
        <v>28</v>
      </c>
      <c r="F7" s="19" t="s">
        <v>70</v>
      </c>
      <c r="G7" s="20">
        <v>45504</v>
      </c>
      <c r="H7" s="20">
        <v>45504</v>
      </c>
      <c r="I7" s="21">
        <v>1296.06</v>
      </c>
      <c r="J7" s="21">
        <v>0</v>
      </c>
    </row>
    <row r="8" spans="1:11" x14ac:dyDescent="0.25">
      <c r="B8" s="15">
        <v>18</v>
      </c>
      <c r="C8" s="16" t="s">
        <v>16</v>
      </c>
      <c r="D8" s="17" t="s">
        <v>15</v>
      </c>
      <c r="E8" s="18" t="s">
        <v>28</v>
      </c>
      <c r="F8" s="19" t="s">
        <v>71</v>
      </c>
      <c r="G8" s="20">
        <v>45504</v>
      </c>
      <c r="H8" s="20">
        <v>45504</v>
      </c>
      <c r="I8" s="21">
        <v>3338.91</v>
      </c>
      <c r="J8" s="21">
        <v>0</v>
      </c>
      <c r="K8" s="23"/>
    </row>
    <row r="9" spans="1:11" ht="30" x14ac:dyDescent="0.25">
      <c r="B9" s="15">
        <v>21</v>
      </c>
      <c r="C9" s="16" t="s">
        <v>39</v>
      </c>
      <c r="D9" s="17" t="s">
        <v>15</v>
      </c>
      <c r="E9" s="18" t="s">
        <v>40</v>
      </c>
      <c r="F9" s="17" t="s">
        <v>73</v>
      </c>
      <c r="G9" s="20">
        <v>45504</v>
      </c>
      <c r="H9" s="20">
        <v>45504</v>
      </c>
      <c r="I9" s="21">
        <v>5078.63</v>
      </c>
      <c r="J9" s="21">
        <v>0</v>
      </c>
      <c r="K9" s="23"/>
    </row>
    <row r="10" spans="1:11" x14ac:dyDescent="0.25">
      <c r="B10" s="15">
        <v>35</v>
      </c>
      <c r="C10" s="16" t="s">
        <v>18</v>
      </c>
      <c r="D10" s="17" t="s">
        <v>49</v>
      </c>
      <c r="E10" s="18" t="s">
        <v>20</v>
      </c>
      <c r="F10" s="17" t="s">
        <v>80</v>
      </c>
      <c r="G10" s="20">
        <v>45504</v>
      </c>
      <c r="H10" s="20">
        <v>45504</v>
      </c>
      <c r="I10" s="21">
        <v>2592.13</v>
      </c>
      <c r="J10" s="21">
        <v>0</v>
      </c>
      <c r="K10" s="23"/>
    </row>
    <row r="11" spans="1:11" x14ac:dyDescent="0.25">
      <c r="B11" s="15">
        <v>43</v>
      </c>
      <c r="C11" s="16" t="s">
        <v>18</v>
      </c>
      <c r="D11" s="17" t="s">
        <v>84</v>
      </c>
      <c r="E11" s="18" t="s">
        <v>19</v>
      </c>
      <c r="F11" s="17" t="s">
        <v>85</v>
      </c>
      <c r="G11" s="20">
        <v>45504</v>
      </c>
      <c r="H11" s="20">
        <v>45504</v>
      </c>
      <c r="I11" s="21">
        <v>11635.12</v>
      </c>
      <c r="J11" s="21">
        <v>0</v>
      </c>
      <c r="K11" s="23"/>
    </row>
    <row r="12" spans="1:11" x14ac:dyDescent="0.25">
      <c r="B12" s="15">
        <v>56</v>
      </c>
      <c r="C12" s="16" t="s">
        <v>18</v>
      </c>
      <c r="D12" s="17" t="s">
        <v>51</v>
      </c>
      <c r="E12" s="18" t="s">
        <v>38</v>
      </c>
      <c r="F12" s="17" t="s">
        <v>90</v>
      </c>
      <c r="G12" s="20">
        <v>45504</v>
      </c>
      <c r="H12" s="20">
        <v>45504</v>
      </c>
      <c r="I12" s="21">
        <v>5808.07</v>
      </c>
      <c r="J12" s="21">
        <v>0</v>
      </c>
      <c r="K12" s="23"/>
    </row>
    <row r="13" spans="1:11" x14ac:dyDescent="0.25">
      <c r="B13" s="15">
        <v>57</v>
      </c>
      <c r="C13" s="16" t="s">
        <v>18</v>
      </c>
      <c r="D13" s="17" t="s">
        <v>84</v>
      </c>
      <c r="E13" s="18" t="s">
        <v>19</v>
      </c>
      <c r="F13" s="17" t="s">
        <v>91</v>
      </c>
      <c r="G13" s="20">
        <v>45504</v>
      </c>
      <c r="H13" s="20">
        <v>45504</v>
      </c>
      <c r="I13" s="21">
        <v>1163.67</v>
      </c>
      <c r="J13" s="21">
        <v>0</v>
      </c>
      <c r="K13" s="23"/>
    </row>
    <row r="14" spans="1:11" x14ac:dyDescent="0.25">
      <c r="B14" s="15">
        <v>63</v>
      </c>
      <c r="C14" s="16" t="s">
        <v>18</v>
      </c>
      <c r="D14" s="17" t="s">
        <v>51</v>
      </c>
      <c r="E14" s="18" t="s">
        <v>38</v>
      </c>
      <c r="F14" s="17" t="s">
        <v>64</v>
      </c>
      <c r="G14" s="20">
        <v>45488</v>
      </c>
      <c r="H14" s="20">
        <v>45488</v>
      </c>
      <c r="I14" s="21">
        <v>-5132.47</v>
      </c>
      <c r="J14" s="21">
        <v>0</v>
      </c>
      <c r="K14" s="23"/>
    </row>
    <row r="15" spans="1:11" x14ac:dyDescent="0.25">
      <c r="B15" s="15">
        <v>66</v>
      </c>
      <c r="C15" s="16" t="s">
        <v>18</v>
      </c>
      <c r="D15" s="17" t="s">
        <v>51</v>
      </c>
      <c r="E15" s="18" t="s">
        <v>38</v>
      </c>
      <c r="F15" s="17" t="s">
        <v>63</v>
      </c>
      <c r="G15" s="20">
        <v>45485</v>
      </c>
      <c r="H15" s="20">
        <v>45485</v>
      </c>
      <c r="I15" s="21">
        <v>-16373.67</v>
      </c>
      <c r="J15" s="21">
        <v>0</v>
      </c>
      <c r="K15" s="23"/>
    </row>
    <row r="16" spans="1:11" x14ac:dyDescent="0.25">
      <c r="B16" s="15"/>
      <c r="C16" s="16"/>
      <c r="D16" s="17"/>
      <c r="E16" s="18"/>
      <c r="F16" s="17"/>
      <c r="G16" s="20"/>
      <c r="H16" s="20"/>
      <c r="I16" s="21"/>
      <c r="J16" s="21"/>
      <c r="K16" s="23"/>
    </row>
    <row r="17" spans="2:11" ht="30" x14ac:dyDescent="0.25">
      <c r="B17" s="3">
        <v>3</v>
      </c>
      <c r="C17" s="5" t="s">
        <v>10</v>
      </c>
      <c r="D17" s="6" t="s">
        <v>65</v>
      </c>
      <c r="E17" s="7" t="s">
        <v>66</v>
      </c>
      <c r="F17" s="11" t="s">
        <v>67</v>
      </c>
      <c r="G17" s="8">
        <v>45485</v>
      </c>
      <c r="H17" s="9">
        <v>45485</v>
      </c>
      <c r="I17" s="10">
        <v>-16373.67</v>
      </c>
      <c r="J17" s="10">
        <v>-16373.67</v>
      </c>
      <c r="K17" s="23"/>
    </row>
    <row r="18" spans="2:11" ht="30" x14ac:dyDescent="0.25">
      <c r="B18" s="3">
        <v>4</v>
      </c>
      <c r="C18" s="5" t="s">
        <v>10</v>
      </c>
      <c r="D18" s="6" t="s">
        <v>65</v>
      </c>
      <c r="E18" s="7" t="s">
        <v>66</v>
      </c>
      <c r="F18" s="11" t="s">
        <v>68</v>
      </c>
      <c r="G18" s="8">
        <v>45488</v>
      </c>
      <c r="H18" s="9">
        <v>45488</v>
      </c>
      <c r="I18" s="10">
        <v>-6426.37</v>
      </c>
      <c r="J18" s="10">
        <v>-6426.37</v>
      </c>
      <c r="K18" s="23"/>
    </row>
    <row r="19" spans="2:11" ht="30" x14ac:dyDescent="0.25">
      <c r="B19" s="3">
        <v>13</v>
      </c>
      <c r="C19" s="5" t="s">
        <v>10</v>
      </c>
      <c r="D19" s="6" t="s">
        <v>65</v>
      </c>
      <c r="E19" s="7" t="s">
        <v>66</v>
      </c>
      <c r="F19" s="11" t="s">
        <v>69</v>
      </c>
      <c r="G19" s="8">
        <v>45504</v>
      </c>
      <c r="H19" s="9">
        <v>45504</v>
      </c>
      <c r="I19" s="10">
        <v>3033.43</v>
      </c>
      <c r="J19" s="10">
        <v>3033.43</v>
      </c>
      <c r="K19" s="23"/>
    </row>
    <row r="20" spans="2:11" ht="30" x14ac:dyDescent="0.25">
      <c r="B20" s="3">
        <v>67</v>
      </c>
      <c r="C20" s="5" t="s">
        <v>10</v>
      </c>
      <c r="D20" s="6" t="s">
        <v>65</v>
      </c>
      <c r="E20" s="7" t="s">
        <v>66</v>
      </c>
      <c r="F20" s="6" t="s">
        <v>67</v>
      </c>
      <c r="G20" s="8">
        <v>45485</v>
      </c>
      <c r="H20" s="9">
        <v>45485</v>
      </c>
      <c r="I20" s="10">
        <v>16373.67</v>
      </c>
      <c r="J20" s="10">
        <v>16373.67</v>
      </c>
      <c r="K20" s="23"/>
    </row>
    <row r="21" spans="2:11" ht="30" x14ac:dyDescent="0.25">
      <c r="B21" s="3">
        <v>65</v>
      </c>
      <c r="C21" s="25" t="s">
        <v>10</v>
      </c>
      <c r="D21" s="32" t="s">
        <v>65</v>
      </c>
      <c r="E21" s="27" t="s">
        <v>66</v>
      </c>
      <c r="F21" s="6" t="s">
        <v>68</v>
      </c>
      <c r="G21" s="8">
        <v>45488</v>
      </c>
      <c r="H21" s="9">
        <v>45488</v>
      </c>
      <c r="I21" s="10">
        <v>6426.37</v>
      </c>
      <c r="J21" s="10">
        <v>6426.37</v>
      </c>
      <c r="K21" s="33">
        <v>3034</v>
      </c>
    </row>
    <row r="22" spans="2:11" s="22" customFormat="1" x14ac:dyDescent="0.25">
      <c r="B22" s="15"/>
      <c r="C22" s="16"/>
      <c r="D22" s="17"/>
      <c r="E22" s="18"/>
      <c r="F22" s="17"/>
      <c r="G22" s="20"/>
      <c r="H22" s="20"/>
      <c r="I22" s="21"/>
      <c r="J22" s="21"/>
      <c r="K22" s="28"/>
    </row>
    <row r="23" spans="2:11" ht="30" x14ac:dyDescent="0.25">
      <c r="B23" s="3">
        <v>19</v>
      </c>
      <c r="C23" s="5" t="s">
        <v>26</v>
      </c>
      <c r="D23" s="30" t="s">
        <v>42</v>
      </c>
      <c r="E23" s="7" t="s">
        <v>27</v>
      </c>
      <c r="F23" s="11" t="s">
        <v>72</v>
      </c>
      <c r="G23" s="8">
        <v>45504</v>
      </c>
      <c r="H23" s="9">
        <v>45504</v>
      </c>
      <c r="I23" s="10">
        <v>3320.5</v>
      </c>
      <c r="J23" s="10">
        <v>3320.5</v>
      </c>
      <c r="K23" s="31">
        <v>3321</v>
      </c>
    </row>
    <row r="24" spans="2:11" x14ac:dyDescent="0.25">
      <c r="K24" s="23"/>
    </row>
    <row r="25" spans="2:11" ht="30" x14ac:dyDescent="0.25">
      <c r="B25" s="3">
        <v>24</v>
      </c>
      <c r="C25" s="5" t="s">
        <v>10</v>
      </c>
      <c r="D25" s="30" t="s">
        <v>43</v>
      </c>
      <c r="E25" s="7" t="s">
        <v>25</v>
      </c>
      <c r="F25" s="6" t="s">
        <v>74</v>
      </c>
      <c r="G25" s="8">
        <v>45504</v>
      </c>
      <c r="H25" s="9">
        <v>45504</v>
      </c>
      <c r="I25" s="10">
        <v>2592.13</v>
      </c>
      <c r="J25" s="10">
        <v>2592.13</v>
      </c>
      <c r="K25" s="31">
        <v>2592</v>
      </c>
    </row>
    <row r="26" spans="2:11" x14ac:dyDescent="0.25">
      <c r="B26" s="3">
        <v>30</v>
      </c>
      <c r="C26" s="5" t="s">
        <v>29</v>
      </c>
      <c r="D26" s="30" t="s">
        <v>44</v>
      </c>
      <c r="E26" s="7" t="s">
        <v>30</v>
      </c>
      <c r="F26" s="6" t="s">
        <v>75</v>
      </c>
      <c r="G26" s="8">
        <v>45504</v>
      </c>
      <c r="H26" s="9">
        <v>45504</v>
      </c>
      <c r="I26" s="10">
        <v>1178.24</v>
      </c>
      <c r="J26" s="10">
        <v>1178.24</v>
      </c>
      <c r="K26" s="31">
        <v>1178</v>
      </c>
    </row>
    <row r="27" spans="2:11" ht="30" x14ac:dyDescent="0.25">
      <c r="B27" s="3">
        <v>31</v>
      </c>
      <c r="C27" s="5" t="s">
        <v>23</v>
      </c>
      <c r="D27" s="30" t="s">
        <v>45</v>
      </c>
      <c r="E27" s="7" t="s">
        <v>24</v>
      </c>
      <c r="F27" s="6" t="s">
        <v>76</v>
      </c>
      <c r="G27" s="8">
        <v>45504</v>
      </c>
      <c r="H27" s="9">
        <v>45504</v>
      </c>
      <c r="I27" s="10">
        <v>5527.44</v>
      </c>
      <c r="J27" s="10">
        <v>5527.44</v>
      </c>
      <c r="K27" s="31">
        <v>5527</v>
      </c>
    </row>
    <row r="28" spans="2:11" ht="30" x14ac:dyDescent="0.25">
      <c r="B28" s="3">
        <v>32</v>
      </c>
      <c r="C28" s="5" t="s">
        <v>23</v>
      </c>
      <c r="D28" s="30" t="s">
        <v>46</v>
      </c>
      <c r="E28" s="7" t="s">
        <v>33</v>
      </c>
      <c r="F28" s="6" t="s">
        <v>77</v>
      </c>
      <c r="G28" s="8">
        <v>45504</v>
      </c>
      <c r="H28" s="9">
        <v>45504</v>
      </c>
      <c r="I28" s="10">
        <v>1296.06</v>
      </c>
      <c r="J28" s="10">
        <v>1296.06</v>
      </c>
      <c r="K28" s="31">
        <v>1296</v>
      </c>
    </row>
    <row r="29" spans="2:11" ht="30" x14ac:dyDescent="0.25">
      <c r="B29" s="3">
        <v>33</v>
      </c>
      <c r="C29" s="5" t="s">
        <v>14</v>
      </c>
      <c r="D29" s="30" t="s">
        <v>47</v>
      </c>
      <c r="E29" s="7" t="s">
        <v>22</v>
      </c>
      <c r="F29" s="6" t="s">
        <v>78</v>
      </c>
      <c r="G29" s="8">
        <v>45504</v>
      </c>
      <c r="H29" s="9">
        <v>45504</v>
      </c>
      <c r="I29" s="10">
        <v>11833.27</v>
      </c>
      <c r="J29" s="10">
        <v>11833.27</v>
      </c>
      <c r="K29" s="31">
        <v>11833</v>
      </c>
    </row>
    <row r="30" spans="2:11" ht="30" x14ac:dyDescent="0.25">
      <c r="B30" s="3">
        <v>34</v>
      </c>
      <c r="C30" s="5" t="s">
        <v>14</v>
      </c>
      <c r="D30" s="30" t="s">
        <v>48</v>
      </c>
      <c r="E30" s="7" t="s">
        <v>21</v>
      </c>
      <c r="F30" s="6" t="s">
        <v>79</v>
      </c>
      <c r="G30" s="8">
        <v>45504</v>
      </c>
      <c r="H30" s="9">
        <v>45504</v>
      </c>
      <c r="I30" s="10">
        <v>8930.57</v>
      </c>
      <c r="J30" s="10">
        <v>8930.57</v>
      </c>
      <c r="K30" s="31">
        <v>8931</v>
      </c>
    </row>
    <row r="31" spans="2:11" ht="30" x14ac:dyDescent="0.25">
      <c r="B31" s="3">
        <v>36</v>
      </c>
      <c r="C31" s="5" t="s">
        <v>10</v>
      </c>
      <c r="D31" s="30" t="s">
        <v>50</v>
      </c>
      <c r="E31" s="7" t="s">
        <v>13</v>
      </c>
      <c r="F31" s="6" t="s">
        <v>81</v>
      </c>
      <c r="G31" s="8">
        <v>45504</v>
      </c>
      <c r="H31" s="9">
        <v>45504</v>
      </c>
      <c r="I31" s="10">
        <v>2739.43</v>
      </c>
      <c r="J31" s="10">
        <v>2739.43</v>
      </c>
      <c r="K31" s="31">
        <v>2739</v>
      </c>
    </row>
    <row r="32" spans="2:11" ht="30" x14ac:dyDescent="0.25">
      <c r="B32" s="3">
        <v>42</v>
      </c>
      <c r="C32" s="5" t="s">
        <v>10</v>
      </c>
      <c r="D32" s="30" t="s">
        <v>53</v>
      </c>
      <c r="E32" s="7" t="s">
        <v>37</v>
      </c>
      <c r="F32" s="6" t="s">
        <v>83</v>
      </c>
      <c r="G32" s="8">
        <v>45504</v>
      </c>
      <c r="H32" s="9">
        <v>45504</v>
      </c>
      <c r="I32" s="10">
        <v>13600.64</v>
      </c>
      <c r="J32" s="10">
        <v>13600.64</v>
      </c>
      <c r="K32" s="31">
        <v>13601</v>
      </c>
    </row>
    <row r="33" spans="2:13" ht="30" x14ac:dyDescent="0.25">
      <c r="B33" s="3">
        <v>50</v>
      </c>
      <c r="C33" s="5" t="s">
        <v>14</v>
      </c>
      <c r="D33" s="30" t="s">
        <v>55</v>
      </c>
      <c r="E33" s="7" t="s">
        <v>34</v>
      </c>
      <c r="F33" s="6" t="s">
        <v>87</v>
      </c>
      <c r="G33" s="8">
        <v>45504</v>
      </c>
      <c r="H33" s="9">
        <v>45504</v>
      </c>
      <c r="I33" s="10">
        <v>244.35</v>
      </c>
      <c r="J33" s="10">
        <v>244.35</v>
      </c>
      <c r="K33" s="31">
        <v>244</v>
      </c>
    </row>
    <row r="34" spans="2:13" ht="30" x14ac:dyDescent="0.25">
      <c r="B34" s="3">
        <v>52</v>
      </c>
      <c r="C34" s="5" t="s">
        <v>23</v>
      </c>
      <c r="D34" s="30" t="s">
        <v>56</v>
      </c>
      <c r="E34" s="7" t="s">
        <v>35</v>
      </c>
      <c r="F34" s="6" t="s">
        <v>88</v>
      </c>
      <c r="G34" s="8">
        <v>45504</v>
      </c>
      <c r="H34" s="9">
        <v>45504</v>
      </c>
      <c r="I34" s="10">
        <v>622.37</v>
      </c>
      <c r="J34" s="10">
        <v>622.37</v>
      </c>
      <c r="K34" s="31">
        <v>622</v>
      </c>
    </row>
    <row r="35" spans="2:13" x14ac:dyDescent="0.25">
      <c r="B35" s="3">
        <v>54</v>
      </c>
      <c r="C35" s="5" t="s">
        <v>10</v>
      </c>
      <c r="D35" s="30" t="s">
        <v>57</v>
      </c>
      <c r="E35" s="7" t="s">
        <v>32</v>
      </c>
      <c r="F35" s="6" t="s">
        <v>89</v>
      </c>
      <c r="G35" s="8">
        <v>45504</v>
      </c>
      <c r="H35" s="9">
        <v>45504</v>
      </c>
      <c r="I35" s="10">
        <v>2025.93</v>
      </c>
      <c r="J35" s="10">
        <v>2025.93</v>
      </c>
      <c r="K35" s="31">
        <v>2026</v>
      </c>
    </row>
    <row r="36" spans="2:13" x14ac:dyDescent="0.25">
      <c r="B36" s="15"/>
      <c r="C36" s="16"/>
      <c r="D36" s="17"/>
      <c r="E36" s="18"/>
      <c r="F36" s="17"/>
      <c r="G36" s="20"/>
      <c r="H36" s="20"/>
      <c r="I36" s="21"/>
      <c r="J36" s="21"/>
      <c r="K36" s="23"/>
    </row>
    <row r="37" spans="2:13" x14ac:dyDescent="0.25">
      <c r="B37" s="3">
        <v>44</v>
      </c>
      <c r="C37" s="5" t="s">
        <v>10</v>
      </c>
      <c r="D37" s="6" t="s">
        <v>54</v>
      </c>
      <c r="E37" s="7" t="s">
        <v>17</v>
      </c>
      <c r="F37" s="6" t="s">
        <v>86</v>
      </c>
      <c r="G37" s="8">
        <v>45504</v>
      </c>
      <c r="H37" s="9">
        <v>45504</v>
      </c>
      <c r="I37" s="10">
        <v>12467.9</v>
      </c>
      <c r="J37" s="10">
        <v>12467.9</v>
      </c>
      <c r="K37" s="23"/>
    </row>
    <row r="38" spans="2:13" x14ac:dyDescent="0.25">
      <c r="B38" s="3">
        <v>58</v>
      </c>
      <c r="C38" s="25" t="s">
        <v>10</v>
      </c>
      <c r="D38" s="32" t="s">
        <v>54</v>
      </c>
      <c r="E38" s="27" t="s">
        <v>17</v>
      </c>
      <c r="F38" s="6" t="s">
        <v>92</v>
      </c>
      <c r="G38" s="8">
        <v>45504</v>
      </c>
      <c r="H38" s="9">
        <v>45504</v>
      </c>
      <c r="I38" s="10">
        <v>170.09</v>
      </c>
      <c r="J38" s="10">
        <v>170.09</v>
      </c>
      <c r="K38" s="33">
        <v>12638</v>
      </c>
      <c r="L38" s="12"/>
    </row>
    <row r="39" spans="2:13" x14ac:dyDescent="0.25">
      <c r="B39" s="3"/>
      <c r="C39" s="25"/>
      <c r="D39" s="26"/>
      <c r="E39" s="27"/>
      <c r="F39" s="6"/>
      <c r="G39" s="8"/>
      <c r="H39" s="9"/>
      <c r="I39" s="10"/>
      <c r="J39" s="10"/>
      <c r="K39" s="24"/>
      <c r="L39" s="12"/>
    </row>
    <row r="40" spans="2:13" ht="30" x14ac:dyDescent="0.25">
      <c r="B40" s="3">
        <v>41</v>
      </c>
      <c r="C40" s="5" t="s">
        <v>10</v>
      </c>
      <c r="D40" s="6" t="s">
        <v>52</v>
      </c>
      <c r="E40" s="7" t="s">
        <v>31</v>
      </c>
      <c r="F40" s="6" t="s">
        <v>82</v>
      </c>
      <c r="G40" s="8">
        <v>45504</v>
      </c>
      <c r="H40" s="9">
        <v>45504</v>
      </c>
      <c r="I40" s="10">
        <v>771.21</v>
      </c>
      <c r="J40" s="10">
        <v>771.21</v>
      </c>
      <c r="K40" s="23"/>
    </row>
    <row r="41" spans="2:13" ht="30" x14ac:dyDescent="0.25">
      <c r="B41" s="3">
        <v>68</v>
      </c>
      <c r="C41" s="25" t="s">
        <v>10</v>
      </c>
      <c r="D41" s="32" t="s">
        <v>52</v>
      </c>
      <c r="E41" s="29" t="s">
        <v>31</v>
      </c>
      <c r="F41" s="6" t="s">
        <v>93</v>
      </c>
      <c r="G41" s="8">
        <v>45485</v>
      </c>
      <c r="H41" s="9">
        <v>45485</v>
      </c>
      <c r="I41" s="10">
        <v>46844.6</v>
      </c>
      <c r="J41" s="10">
        <v>46844.6</v>
      </c>
      <c r="K41" s="33">
        <f>J40+J41</f>
        <v>47615.81</v>
      </c>
      <c r="M41" s="12"/>
    </row>
    <row r="42" spans="2:13" x14ac:dyDescent="0.25">
      <c r="B42" s="3"/>
      <c r="C42" s="5"/>
      <c r="D42" s="6"/>
      <c r="E42" s="14"/>
      <c r="F42" s="6"/>
      <c r="G42" s="8"/>
      <c r="H42" s="9"/>
      <c r="I42" s="10"/>
      <c r="J42" s="10"/>
      <c r="K42" s="23"/>
    </row>
    <row r="43" spans="2:13" ht="30" x14ac:dyDescent="0.25">
      <c r="B43" s="3">
        <v>69</v>
      </c>
      <c r="C43" s="5" t="s">
        <v>14</v>
      </c>
      <c r="D43" s="30" t="s">
        <v>94</v>
      </c>
      <c r="E43" s="7" t="s">
        <v>95</v>
      </c>
      <c r="F43" s="6" t="s">
        <v>96</v>
      </c>
      <c r="G43" s="8">
        <v>45482</v>
      </c>
      <c r="H43" s="9">
        <v>45482</v>
      </c>
      <c r="I43" s="10">
        <v>65025.599999999999</v>
      </c>
      <c r="J43" s="10">
        <v>65025.599999999999</v>
      </c>
      <c r="K43" s="31">
        <v>65026</v>
      </c>
    </row>
    <row r="44" spans="2:13" x14ac:dyDescent="0.25">
      <c r="I44" s="13">
        <f>SUM(I5:I43)</f>
        <v>213136.35</v>
      </c>
      <c r="J44" s="13">
        <f>SUM(J5:J43)</f>
        <v>182223.76</v>
      </c>
      <c r="K44" s="24">
        <f>SUM(K5:K43)</f>
        <v>182223.81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E32" sqref="E32"/>
    </sheetView>
  </sheetViews>
  <sheetFormatPr defaultRowHeight="15" x14ac:dyDescent="0.25"/>
  <cols>
    <col min="2" max="2" width="4.85546875" customWidth="1"/>
    <col min="3" max="3" width="16" customWidth="1"/>
    <col min="4" max="4" width="26.85546875" customWidth="1"/>
    <col min="5" max="5" width="23.140625" customWidth="1"/>
    <col min="6" max="6" width="10" bestFit="1" customWidth="1"/>
    <col min="7" max="7" width="10.140625" bestFit="1" customWidth="1"/>
    <col min="8" max="9" width="16.42578125" customWidth="1"/>
    <col min="10" max="10" width="11.7109375" customWidth="1"/>
    <col min="12" max="12" width="10" bestFit="1" customWidth="1"/>
    <col min="14" max="14" width="10" bestFit="1" customWidth="1"/>
  </cols>
  <sheetData>
    <row r="1" spans="1:12" x14ac:dyDescent="0.25">
      <c r="A1" s="1" t="s">
        <v>0</v>
      </c>
    </row>
    <row r="2" spans="1:12" x14ac:dyDescent="0.25">
      <c r="A2" s="1" t="s">
        <v>6</v>
      </c>
    </row>
    <row r="3" spans="1:12" x14ac:dyDescent="0.25">
      <c r="K3" t="s">
        <v>41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workbookViewId="0">
      <selection activeCell="B19" sqref="B19"/>
    </sheetView>
  </sheetViews>
  <sheetFormatPr defaultRowHeight="15" x14ac:dyDescent="0.25"/>
  <cols>
    <col min="1" max="1" width="5.5703125" customWidth="1"/>
    <col min="2" max="2" width="20.7109375" customWidth="1"/>
    <col min="3" max="3" width="23.28515625" customWidth="1"/>
    <col min="4" max="4" width="20.140625" customWidth="1"/>
    <col min="5" max="5" width="10.140625" bestFit="1" customWidth="1"/>
    <col min="6" max="6" width="10.85546875" customWidth="1"/>
    <col min="7" max="7" width="9.85546875" customWidth="1"/>
  </cols>
  <sheetData>
    <row r="1" spans="1:7" x14ac:dyDescent="0.25">
      <c r="A1" s="1" t="s">
        <v>1</v>
      </c>
    </row>
    <row r="2" spans="1:7" x14ac:dyDescent="0.25">
      <c r="A2" s="2" t="s">
        <v>7</v>
      </c>
      <c r="C2" s="12"/>
      <c r="D2" s="12"/>
      <c r="E2" s="12"/>
      <c r="F2" s="12"/>
      <c r="G2" s="12"/>
    </row>
    <row r="3" spans="1:7" x14ac:dyDescent="0.25">
      <c r="C3" s="12"/>
      <c r="D3" s="12"/>
      <c r="E3" s="12"/>
      <c r="F3" s="12"/>
      <c r="G3" s="12"/>
    </row>
    <row r="4" spans="1:7" x14ac:dyDescent="0.25">
      <c r="C4" s="12"/>
      <c r="D4" s="12"/>
      <c r="E4" s="12"/>
      <c r="F4" s="12"/>
      <c r="G4" s="12"/>
    </row>
    <row r="5" spans="1:7" x14ac:dyDescent="0.25">
      <c r="C5" s="12"/>
      <c r="D5" s="12"/>
      <c r="E5" s="12"/>
      <c r="F5" s="12"/>
      <c r="G5" s="12"/>
    </row>
    <row r="6" spans="1:7" x14ac:dyDescent="0.25">
      <c r="C6" s="12"/>
      <c r="D6" s="12"/>
      <c r="E6" s="12"/>
      <c r="F6" s="12"/>
      <c r="G6" s="12"/>
    </row>
    <row r="7" spans="1:7" x14ac:dyDescent="0.25">
      <c r="C7" s="12"/>
      <c r="D7" s="12"/>
      <c r="E7" s="12"/>
      <c r="F7" s="12"/>
      <c r="G7" s="12"/>
    </row>
    <row r="8" spans="1:7" x14ac:dyDescent="0.25">
      <c r="C8" s="12"/>
      <c r="D8" s="12"/>
      <c r="E8" s="12"/>
      <c r="F8" s="12"/>
      <c r="G8" s="12"/>
    </row>
    <row r="9" spans="1:7" x14ac:dyDescent="0.25">
      <c r="C9" s="12"/>
      <c r="D9" s="12"/>
      <c r="E9" s="12"/>
      <c r="F9" s="12"/>
      <c r="G9" s="12"/>
    </row>
    <row r="10" spans="1:7" x14ac:dyDescent="0.25">
      <c r="C10" s="12"/>
      <c r="D10" s="12"/>
      <c r="E10" s="12"/>
      <c r="F10" s="12"/>
      <c r="G10" s="12"/>
    </row>
    <row r="11" spans="1:7" x14ac:dyDescent="0.25">
      <c r="C11" s="12"/>
      <c r="D11" s="12"/>
      <c r="E11" s="12"/>
      <c r="F11" s="12"/>
      <c r="G11" s="12"/>
    </row>
    <row r="12" spans="1:7" x14ac:dyDescent="0.25">
      <c r="C12" s="12"/>
      <c r="D12" s="12"/>
      <c r="E12" s="12"/>
      <c r="F12" s="12"/>
      <c r="G12" s="12"/>
    </row>
    <row r="13" spans="1:7" x14ac:dyDescent="0.25">
      <c r="C13" s="12"/>
      <c r="D13" s="12"/>
      <c r="E13" s="12"/>
      <c r="F13" s="12"/>
      <c r="G13" s="12"/>
    </row>
    <row r="14" spans="1:7" x14ac:dyDescent="0.25">
      <c r="C14" s="12"/>
      <c r="D14" s="12"/>
      <c r="E14" s="12"/>
      <c r="F14" s="12"/>
      <c r="G14" s="12"/>
    </row>
    <row r="15" spans="1:7" x14ac:dyDescent="0.25">
      <c r="C15" s="12"/>
      <c r="D15" s="12"/>
      <c r="E15" s="12"/>
      <c r="F15" s="12"/>
      <c r="G15" s="12"/>
    </row>
    <row r="16" spans="1:7" x14ac:dyDescent="0.25">
      <c r="C16" s="12"/>
      <c r="D16" s="12"/>
      <c r="E16" s="12"/>
      <c r="F16" s="12"/>
      <c r="G16" s="12"/>
    </row>
    <row r="17" spans="3:7" x14ac:dyDescent="0.25">
      <c r="C17" s="12"/>
      <c r="D17" s="12"/>
      <c r="E17" s="12"/>
      <c r="F17" s="12"/>
      <c r="G17" s="12"/>
    </row>
    <row r="18" spans="3:7" x14ac:dyDescent="0.25">
      <c r="C18" s="12"/>
      <c r="D18" s="12"/>
      <c r="E18" s="12"/>
      <c r="F18" s="12"/>
      <c r="G18" s="12"/>
    </row>
    <row r="19" spans="3:7" x14ac:dyDescent="0.25">
      <c r="C19" s="12"/>
      <c r="D19" s="12"/>
      <c r="E19" s="12"/>
      <c r="F19" s="12"/>
      <c r="G19" s="12"/>
    </row>
    <row r="20" spans="3:7" x14ac:dyDescent="0.2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F23" sqref="F23"/>
    </sheetView>
  </sheetViews>
  <sheetFormatPr defaultRowHeight="15" x14ac:dyDescent="0.25"/>
  <cols>
    <col min="1" max="1" width="10.7109375" bestFit="1" customWidth="1"/>
    <col min="2" max="2" width="6.28515625" customWidth="1"/>
    <col min="3" max="3" width="15" customWidth="1"/>
    <col min="4" max="4" width="20.85546875" customWidth="1"/>
    <col min="5" max="5" width="10.140625" bestFit="1" customWidth="1"/>
    <col min="6" max="6" width="12.7109375" customWidth="1"/>
    <col min="7" max="7" width="12.140625" customWidth="1"/>
  </cols>
  <sheetData>
    <row r="1" spans="1:9" x14ac:dyDescent="0.25">
      <c r="A1" s="1" t="s">
        <v>2</v>
      </c>
    </row>
    <row r="2" spans="1:9" s="4" customFormat="1" x14ac:dyDescent="0.25"/>
    <row r="3" spans="1:9" s="4" customFormat="1" x14ac:dyDescent="0.25"/>
    <row r="4" spans="1:9" x14ac:dyDescent="0.25">
      <c r="H4" s="1" t="s">
        <v>8</v>
      </c>
      <c r="I4" s="1" t="s">
        <v>9</v>
      </c>
    </row>
    <row r="5" spans="1:9" x14ac:dyDescent="0.25">
      <c r="A5" s="3">
        <v>5</v>
      </c>
      <c r="B5" s="5" t="s">
        <v>97</v>
      </c>
      <c r="C5" s="6" t="s">
        <v>15</v>
      </c>
      <c r="D5" s="7" t="s">
        <v>98</v>
      </c>
      <c r="E5" s="11" t="s">
        <v>99</v>
      </c>
      <c r="F5" s="8">
        <v>45476</v>
      </c>
      <c r="G5" s="9">
        <v>45477</v>
      </c>
      <c r="H5" s="10">
        <v>356.11</v>
      </c>
      <c r="I5" s="10">
        <v>81.92</v>
      </c>
    </row>
    <row r="6" spans="1:9" x14ac:dyDescent="0.25">
      <c r="A6" s="3">
        <v>7</v>
      </c>
      <c r="B6" s="5" t="s">
        <v>60</v>
      </c>
      <c r="C6" s="6" t="s">
        <v>15</v>
      </c>
      <c r="D6" s="7" t="s">
        <v>61</v>
      </c>
      <c r="E6" s="11" t="s">
        <v>100</v>
      </c>
      <c r="F6" s="8">
        <v>45494</v>
      </c>
      <c r="G6" s="9">
        <v>45496</v>
      </c>
      <c r="H6" s="10">
        <v>858.6</v>
      </c>
      <c r="I6" s="10">
        <v>197.48</v>
      </c>
    </row>
    <row r="7" spans="1:9" x14ac:dyDescent="0.25">
      <c r="F7" s="12"/>
      <c r="G7" s="12"/>
      <c r="H7" s="13">
        <f>SUM(H5:H6)</f>
        <v>1214.71</v>
      </c>
      <c r="I7" s="13">
        <f>SUM(I5:I6)</f>
        <v>279.39999999999998</v>
      </c>
    </row>
    <row r="9" spans="1:9" x14ac:dyDescent="0.25">
      <c r="H9" s="1" t="s">
        <v>4</v>
      </c>
      <c r="I9" s="1" t="s">
        <v>11</v>
      </c>
    </row>
    <row r="10" spans="1:9" ht="30" x14ac:dyDescent="0.25">
      <c r="A10" s="3">
        <v>6</v>
      </c>
      <c r="B10" s="5" t="s">
        <v>101</v>
      </c>
      <c r="C10" s="6" t="s">
        <v>102</v>
      </c>
      <c r="D10" s="7" t="s">
        <v>103</v>
      </c>
      <c r="E10" s="11" t="s">
        <v>104</v>
      </c>
      <c r="F10" s="8">
        <v>45487</v>
      </c>
      <c r="G10" s="9">
        <v>45489</v>
      </c>
      <c r="H10" s="10">
        <v>251.66</v>
      </c>
      <c r="I10" s="10">
        <v>57.89</v>
      </c>
    </row>
    <row r="11" spans="1:9" ht="30" x14ac:dyDescent="0.25">
      <c r="A11" s="3">
        <v>8</v>
      </c>
      <c r="B11" s="5" t="s">
        <v>10</v>
      </c>
      <c r="C11" s="6" t="s">
        <v>62</v>
      </c>
      <c r="D11" s="7" t="s">
        <v>36</v>
      </c>
      <c r="E11" s="11" t="s">
        <v>105</v>
      </c>
      <c r="F11" s="8">
        <v>45504</v>
      </c>
      <c r="G11" s="9">
        <v>45504</v>
      </c>
      <c r="H11" s="10">
        <v>871.3</v>
      </c>
      <c r="I11" s="10">
        <v>200.39</v>
      </c>
    </row>
    <row r="12" spans="1:9" ht="30" x14ac:dyDescent="0.25">
      <c r="A12" s="3">
        <v>9</v>
      </c>
      <c r="B12" s="5" t="s">
        <v>10</v>
      </c>
      <c r="C12" s="6" t="s">
        <v>62</v>
      </c>
      <c r="D12" s="7" t="s">
        <v>36</v>
      </c>
      <c r="E12" s="11" t="s">
        <v>106</v>
      </c>
      <c r="F12" s="8">
        <v>45504</v>
      </c>
      <c r="G12" s="9">
        <v>45504</v>
      </c>
      <c r="H12" s="10">
        <v>2820.44</v>
      </c>
      <c r="I12" s="10">
        <v>648.72</v>
      </c>
    </row>
    <row r="13" spans="1:9" x14ac:dyDescent="0.25">
      <c r="A13" s="3">
        <v>10</v>
      </c>
      <c r="B13" s="5" t="s">
        <v>107</v>
      </c>
      <c r="C13" s="6" t="s">
        <v>108</v>
      </c>
      <c r="D13" s="7" t="s">
        <v>109</v>
      </c>
      <c r="E13" s="11" t="s">
        <v>110</v>
      </c>
      <c r="F13" s="8">
        <v>45488</v>
      </c>
      <c r="G13" s="9">
        <v>45504</v>
      </c>
      <c r="H13" s="10">
        <v>36741.25</v>
      </c>
      <c r="I13" s="10">
        <v>8450.49</v>
      </c>
    </row>
    <row r="14" spans="1:9" x14ac:dyDescent="0.25">
      <c r="A14" s="3">
        <v>11</v>
      </c>
      <c r="B14" s="5" t="s">
        <v>107</v>
      </c>
      <c r="C14" s="6" t="s">
        <v>108</v>
      </c>
      <c r="D14" s="7" t="s">
        <v>109</v>
      </c>
      <c r="E14" s="11" t="s">
        <v>111</v>
      </c>
      <c r="F14" s="8">
        <v>45485</v>
      </c>
      <c r="G14" s="9">
        <v>45504</v>
      </c>
      <c r="H14" s="10">
        <v>56711.199999999997</v>
      </c>
      <c r="I14" s="10">
        <v>13043.58</v>
      </c>
    </row>
    <row r="15" spans="1:9" x14ac:dyDescent="0.25">
      <c r="H15" s="13">
        <f>SUM(H10:H14)</f>
        <v>97395.85</v>
      </c>
      <c r="I15" s="13">
        <f>SUM(I10:I14)</f>
        <v>22401.07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CDC6380-44AA-4F1A-958A-E75EBA5FF5F2}"/>
</file>

<file path=customXml/itemProps2.xml><?xml version="1.0" encoding="utf-8"?>
<ds:datastoreItem xmlns:ds="http://schemas.openxmlformats.org/officeDocument/2006/customXml" ds:itemID="{56079D16-9154-4BBC-9643-BFA210F4923E}"/>
</file>

<file path=customXml/itemProps3.xml><?xml version="1.0" encoding="utf-8"?>
<ds:datastoreItem xmlns:ds="http://schemas.openxmlformats.org/officeDocument/2006/customXml" ds:itemID="{E9B38DBE-7AAA-4515-B88E-68E4554E690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K11_K12_7_2024</vt:lpstr>
      <vt:lpstr>21_WDT_7_2024</vt:lpstr>
      <vt:lpstr>23_WNT_7_2024</vt:lpstr>
      <vt:lpstr>29_Import usług_28b_7_2024</vt:lpstr>
      <vt:lpstr>'23_WNT_7_2024'!Obszar_wydruku</vt:lpstr>
      <vt:lpstr>'K11_K12_7_2024'!Obszar_wydruku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2024-08-21T11:01:38Z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