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05_2024\"/>
    </mc:Choice>
  </mc:AlternateContent>
  <xr:revisionPtr revIDLastSave="0" documentId="13_ncr:1_{9399271E-58D0-4247-80C1-CE1FA1A08B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3_2024" sheetId="1" r:id="rId1"/>
    <sheet name="21_WDT_4_2024" sheetId="2" r:id="rId2"/>
    <sheet name="23_WNT_4_2024" sheetId="3" r:id="rId3"/>
    <sheet name="29_Import usług_28b_3_2024" sheetId="4" r:id="rId4"/>
  </sheets>
  <definedNames>
    <definedName name="_xlnm.Print_Area" localSheetId="1">'21_WDT_4_2024'!#REF!</definedName>
    <definedName name="_xlnm.Print_Area" localSheetId="2">'23_WNT_4_2024'!$D$2:$I$20</definedName>
    <definedName name="_xlnm.Print_Area" localSheetId="3">'29_Import usług_28b_3_2024'!#REF!</definedName>
    <definedName name="_xlnm.Print_Area" localSheetId="0">K11_K12_3_2024!$A$1:$A$3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27" i="1" s="1"/>
  <c r="J12" i="4"/>
  <c r="I12" i="4"/>
  <c r="I27" i="1"/>
  <c r="H27" i="1"/>
</calcChain>
</file>

<file path=xl/sharedStrings.xml><?xml version="1.0" encoding="utf-8"?>
<sst xmlns="http://schemas.openxmlformats.org/spreadsheetml/2006/main" count="117" uniqueCount="87">
  <si>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</si>
  <si>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</si>
  <si>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</si>
  <si>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</si>
  <si>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</si>
  <si>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</si>
  <si>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</si>
  <si>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</si>
  <si>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</si>
  <si>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</si>
  <si>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</si>
  <si>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</si>
  <si>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</si>
  <si>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</si>
  <si>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</si>
  <si>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</si>
  <si>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</si>
  <si>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</si>
  <si>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</si>
  <si>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</si>
  <si>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</si>
  <si>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</si>
  <si>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</si>
  <si>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</si>
  <si>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</si>
  <si>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</si>
  <si>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</si>
  <si>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</si>
  <si>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</si>
  <si>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</si>
  <si>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</si>
  <si>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</si>
  <si>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DKMS Group GmbH</t>
  </si>
  <si>
    <t>Rhenus Logistics Alsace S.A.S.</t>
  </si>
  <si>
    <t>HL DISPLAY NEDERLAND B.V.</t>
  </si>
  <si>
    <t>SAS H L DISPLAY FRANCE</t>
  </si>
  <si>
    <t>1 Finance Partners GmbH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</si>
  <si>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</si>
  <si>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</si>
  <si>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</si>
  <si>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</si>
  <si>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</si>
  <si>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</si>
  <si>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146887306</t>
  </si>
  <si>
    <t>340305967</t>
  </si>
  <si>
    <t>40377988704</t>
  </si>
  <si>
    <t>807598574B01</t>
  </si>
  <si>
    <t>E110310075</t>
  </si>
  <si>
    <t>201455113</t>
  </si>
  <si>
    <t>813534781</t>
  </si>
  <si>
    <t>244833407</t>
  </si>
  <si>
    <t>B28542751</t>
  </si>
  <si>
    <t>04728202730</t>
  </si>
  <si>
    <t>E116326560</t>
  </si>
  <si>
    <t>818344349B02</t>
  </si>
  <si>
    <t>813983342</t>
  </si>
  <si>
    <t>804989989B01</t>
  </si>
  <si>
    <t>81481212561</t>
  </si>
  <si>
    <t>814993204</t>
  </si>
  <si>
    <t>E386115839</t>
  </si>
  <si>
    <t>233196983</t>
  </si>
  <si>
    <t>2/05/2024</t>
  </si>
  <si>
    <t>10/05/2024</t>
  </si>
  <si>
    <t>11/05/2024</t>
  </si>
  <si>
    <t>13/05/2024</t>
  </si>
  <si>
    <t>15/05/2024</t>
  </si>
  <si>
    <t>16/05/2024</t>
  </si>
  <si>
    <t>19/05/2024</t>
  </si>
  <si>
    <t>20/05/2024</t>
  </si>
  <si>
    <t>21/05/2024</t>
  </si>
  <si>
    <t>22/05/2024</t>
  </si>
  <si>
    <t>23/05/2024</t>
  </si>
  <si>
    <t>27/05/2024</t>
  </si>
  <si>
    <t>30/05/2024</t>
  </si>
  <si>
    <t>31/05/2024</t>
  </si>
  <si>
    <t>32/05/2024</t>
  </si>
  <si>
    <t>33/05/2024</t>
  </si>
  <si>
    <t>36/05/2024</t>
  </si>
  <si>
    <t>39/05/2024</t>
  </si>
  <si>
    <t>40/05/2024</t>
  </si>
  <si>
    <t>45/05/2024</t>
  </si>
  <si>
    <t>46/05/2024</t>
  </si>
  <si>
    <t>28/05/2024</t>
  </si>
  <si>
    <t>29/05/2024</t>
  </si>
  <si>
    <t>R24-1590</t>
  </si>
  <si>
    <t>9200247191</t>
  </si>
  <si>
    <t>9200247672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</si>
</sst>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0" fillId="6" borderId="1" xfId="0" applyNumberFormat="1" applyFill="1" applyBorder="1" applyProtection="1">
      <protection locked="0"/>
    </xf>
    <xf numFmtId="49" fontId="0" fillId="6" borderId="1" xfId="0" applyNumberFormat="1" applyFill="1" applyBorder="1" applyAlignment="1" applyProtection="1">
      <alignment wrapText="1"/>
      <protection locked="0"/>
    </xf>
    <xf numFmtId="49" fontId="0" fillId="6" borderId="1" xfId="0" quotePrefix="1" applyNumberFormat="1" applyFill="1" applyBorder="1" applyProtection="1">
      <protection locked="0"/>
    </xf>
    <xf numFmtId="14" fontId="0" fillId="6" borderId="1" xfId="0" applyNumberFormat="1" applyFill="1" applyBorder="1" applyProtection="1">
      <protection locked="0"/>
    </xf>
    <xf numFmtId="4" fontId="0" fillId="6" borderId="1" xfId="0" applyNumberFormat="1" applyFill="1" applyBorder="1" applyProtection="1">
      <protection locked="0"/>
    </xf>
    <xf numFmtId="0" fontId="0" fillId="6" borderId="0" xfId="0" applyFill="1"/>
    <xf numFmtId="3" fontId="0" fillId="6" borderId="1" xfId="0" applyNumberFormat="1" applyFill="1" applyBorder="1" applyProtection="1">
      <protection locked="0"/>
    </xf>
    <xf numFmtId="0" fontId="0" fillId="7" borderId="0" xfId="0" applyFill="1"/>
    <xf numFmtId="4" fontId="0" fillId="7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topLeftCell="A14" zoomScale="138" zoomScaleNormal="138" workbookViewId="0">
      <selection activeCell="M22" sqref="M22"/>
    </sheetView>
  </sheetViews>
  <sheetFormatPr defaultRowHeight="15" x14ac:dyDescent="0.25"/>
  <cols>
    <col min="1" max="1" width="8.5703125" customWidth="1"/>
    <col min="2" max="2" width="11" customWidth="1"/>
    <col min="3" max="3" width="20.42578125" customWidth="1"/>
    <col min="4" max="4" width="25.140625" customWidth="1"/>
    <col min="5" max="5" width="10.85546875" bestFit="1" customWidth="1"/>
    <col min="6" max="6" width="10.28515625" bestFit="1" customWidth="1"/>
    <col min="7" max="7" width="12.28515625" customWidth="1"/>
    <col min="8" max="8" width="10.28515625" bestFit="1" customWidth="1"/>
  </cols>
  <sheetData>
    <row r="1" spans="1:11" x14ac:dyDescent="0.25">
      <c r="A1" s="1" t="s">
        <v>3</v>
      </c>
    </row>
    <row r="2" spans="1:11" x14ac:dyDescent="0.25">
      <c r="A2" s="1" t="s">
        <v>5</v>
      </c>
    </row>
    <row r="4" spans="1:11" x14ac:dyDescent="0.25">
      <c r="A4" s="3">
        <v>5</v>
      </c>
      <c r="B4" s="16" t="s">
        <v>10</v>
      </c>
      <c r="C4" s="17" t="s">
        <v>43</v>
      </c>
      <c r="D4" s="18" t="s">
        <v>32</v>
      </c>
      <c r="E4" s="19" t="s">
        <v>61</v>
      </c>
      <c r="F4" s="20">
        <v>45443</v>
      </c>
      <c r="G4" s="20">
        <v>45443</v>
      </c>
      <c r="H4" s="21">
        <v>1431.65</v>
      </c>
      <c r="I4" s="21">
        <v>1431.65</v>
      </c>
      <c r="J4" s="24">
        <v>1432</v>
      </c>
    </row>
    <row r="5" spans="1:11" x14ac:dyDescent="0.25">
      <c r="A5" s="3">
        <v>13</v>
      </c>
      <c r="B5" s="5" t="s">
        <v>10</v>
      </c>
      <c r="C5" s="6" t="s">
        <v>44</v>
      </c>
      <c r="D5" s="14" t="s">
        <v>17</v>
      </c>
      <c r="E5" s="11" t="s">
        <v>62</v>
      </c>
      <c r="F5" s="8">
        <v>45443</v>
      </c>
      <c r="G5" s="9">
        <v>45443</v>
      </c>
      <c r="H5" s="10">
        <v>173.09</v>
      </c>
      <c r="I5" s="10">
        <v>173.09</v>
      </c>
      <c r="J5" s="25">
        <f>I10+I5-0.13</f>
        <v>8296</v>
      </c>
    </row>
    <row r="6" spans="1:11" x14ac:dyDescent="0.25">
      <c r="A6" s="3">
        <v>14</v>
      </c>
      <c r="B6" s="5" t="s">
        <v>18</v>
      </c>
      <c r="C6" s="6" t="s">
        <v>15</v>
      </c>
      <c r="D6" s="7" t="s">
        <v>19</v>
      </c>
      <c r="E6" s="11" t="s">
        <v>63</v>
      </c>
      <c r="F6" s="8">
        <v>45443</v>
      </c>
      <c r="G6" s="9">
        <v>45443</v>
      </c>
      <c r="H6" s="10">
        <v>924.07</v>
      </c>
      <c r="I6" s="10">
        <v>0</v>
      </c>
    </row>
    <row r="7" spans="1:11" x14ac:dyDescent="0.25">
      <c r="A7" s="3">
        <v>16</v>
      </c>
      <c r="B7" s="5" t="s">
        <v>18</v>
      </c>
      <c r="C7" s="6" t="s">
        <v>47</v>
      </c>
      <c r="D7" s="7" t="s">
        <v>39</v>
      </c>
      <c r="E7" s="11" t="s">
        <v>64</v>
      </c>
      <c r="F7" s="8">
        <v>45443</v>
      </c>
      <c r="G7" s="9">
        <v>45443</v>
      </c>
      <c r="H7" s="10">
        <v>4774.82</v>
      </c>
      <c r="I7" s="10">
        <v>0</v>
      </c>
    </row>
    <row r="8" spans="1:11" x14ac:dyDescent="0.25">
      <c r="A8" s="3">
        <v>18</v>
      </c>
      <c r="B8" s="16" t="s">
        <v>23</v>
      </c>
      <c r="C8" s="17" t="s">
        <v>45</v>
      </c>
      <c r="D8" s="18" t="s">
        <v>35</v>
      </c>
      <c r="E8" s="19" t="s">
        <v>65</v>
      </c>
      <c r="F8" s="20">
        <v>45443</v>
      </c>
      <c r="G8" s="20">
        <v>45443</v>
      </c>
      <c r="H8" s="21">
        <v>518</v>
      </c>
      <c r="I8" s="21">
        <v>518</v>
      </c>
      <c r="J8" s="24">
        <v>518</v>
      </c>
    </row>
    <row r="9" spans="1:11" ht="30" x14ac:dyDescent="0.25">
      <c r="A9" s="3">
        <v>19</v>
      </c>
      <c r="B9" s="16" t="s">
        <v>14</v>
      </c>
      <c r="C9" s="17" t="s">
        <v>46</v>
      </c>
      <c r="D9" s="18" t="s">
        <v>34</v>
      </c>
      <c r="E9" s="19" t="s">
        <v>66</v>
      </c>
      <c r="F9" s="20">
        <v>45443</v>
      </c>
      <c r="G9" s="20">
        <v>45443</v>
      </c>
      <c r="H9" s="21">
        <v>233.87</v>
      </c>
      <c r="I9" s="21">
        <v>233.87</v>
      </c>
      <c r="J9" s="24">
        <v>234</v>
      </c>
    </row>
    <row r="10" spans="1:11" x14ac:dyDescent="0.25">
      <c r="A10" s="3">
        <v>21</v>
      </c>
      <c r="B10" s="5" t="s">
        <v>10</v>
      </c>
      <c r="C10" s="6" t="s">
        <v>44</v>
      </c>
      <c r="D10" s="14" t="s">
        <v>17</v>
      </c>
      <c r="E10" s="6" t="s">
        <v>67</v>
      </c>
      <c r="F10" s="8">
        <v>45443</v>
      </c>
      <c r="G10" s="9">
        <v>45443</v>
      </c>
      <c r="H10" s="10">
        <v>8123.04</v>
      </c>
      <c r="I10" s="10">
        <v>8123.04</v>
      </c>
      <c r="J10" s="22"/>
    </row>
    <row r="11" spans="1:11" x14ac:dyDescent="0.25">
      <c r="A11" s="3">
        <v>22</v>
      </c>
      <c r="B11" s="5" t="s">
        <v>18</v>
      </c>
      <c r="C11" s="6" t="s">
        <v>15</v>
      </c>
      <c r="D11" s="7" t="s">
        <v>19</v>
      </c>
      <c r="E11" s="6" t="s">
        <v>68</v>
      </c>
      <c r="F11" s="8">
        <v>45443</v>
      </c>
      <c r="G11" s="9">
        <v>45443</v>
      </c>
      <c r="H11" s="10">
        <v>11695.48</v>
      </c>
      <c r="I11" s="10">
        <v>0</v>
      </c>
    </row>
    <row r="12" spans="1:11" x14ac:dyDescent="0.25">
      <c r="A12" s="3">
        <v>23</v>
      </c>
      <c r="B12" s="16" t="s">
        <v>10</v>
      </c>
      <c r="C12" s="17" t="s">
        <v>49</v>
      </c>
      <c r="D12" s="18" t="s">
        <v>38</v>
      </c>
      <c r="E12" s="17" t="s">
        <v>69</v>
      </c>
      <c r="F12" s="20">
        <v>45443</v>
      </c>
      <c r="G12" s="20">
        <v>45443</v>
      </c>
      <c r="H12" s="21">
        <v>12184.56</v>
      </c>
      <c r="I12" s="21">
        <v>12184.56</v>
      </c>
      <c r="J12" s="24">
        <v>12185</v>
      </c>
    </row>
    <row r="13" spans="1:11" ht="30" x14ac:dyDescent="0.25">
      <c r="A13" s="3">
        <v>24</v>
      </c>
      <c r="B13" s="16" t="s">
        <v>10</v>
      </c>
      <c r="C13" s="17" t="s">
        <v>55</v>
      </c>
      <c r="D13" s="18" t="s">
        <v>31</v>
      </c>
      <c r="E13" s="17" t="s">
        <v>70</v>
      </c>
      <c r="F13" s="20">
        <v>45443</v>
      </c>
      <c r="G13" s="20">
        <v>45443</v>
      </c>
      <c r="H13" s="21">
        <v>4167.84</v>
      </c>
      <c r="I13" s="21">
        <v>4167.84</v>
      </c>
      <c r="J13" s="24">
        <v>4168</v>
      </c>
    </row>
    <row r="14" spans="1:11" x14ac:dyDescent="0.25">
      <c r="A14" s="3">
        <v>25</v>
      </c>
      <c r="B14" s="5" t="s">
        <v>18</v>
      </c>
      <c r="C14" s="6" t="s">
        <v>47</v>
      </c>
      <c r="D14" s="7" t="s">
        <v>39</v>
      </c>
      <c r="E14" s="6" t="s">
        <v>71</v>
      </c>
      <c r="F14" s="8">
        <v>45443</v>
      </c>
      <c r="G14" s="9">
        <v>45443</v>
      </c>
      <c r="H14" s="10">
        <v>16373.67</v>
      </c>
      <c r="I14" s="10">
        <v>0</v>
      </c>
    </row>
    <row r="15" spans="1:11" ht="30" x14ac:dyDescent="0.25">
      <c r="A15" s="3">
        <v>29</v>
      </c>
      <c r="B15" s="16" t="s">
        <v>10</v>
      </c>
      <c r="C15" s="17" t="s">
        <v>50</v>
      </c>
      <c r="D15" s="18" t="s">
        <v>13</v>
      </c>
      <c r="E15" s="17" t="s">
        <v>72</v>
      </c>
      <c r="F15" s="20">
        <v>45443</v>
      </c>
      <c r="G15" s="20">
        <v>45443</v>
      </c>
      <c r="H15" s="21">
        <v>2719.22</v>
      </c>
      <c r="I15" s="21">
        <v>2719.22</v>
      </c>
      <c r="J15" s="24">
        <v>2719</v>
      </c>
    </row>
    <row r="16" spans="1:11" ht="30" x14ac:dyDescent="0.25">
      <c r="A16" s="3">
        <v>30</v>
      </c>
      <c r="B16" s="16" t="s">
        <v>14</v>
      </c>
      <c r="C16" s="17" t="s">
        <v>56</v>
      </c>
      <c r="D16" s="18" t="s">
        <v>22</v>
      </c>
      <c r="E16" s="17" t="s">
        <v>73</v>
      </c>
      <c r="F16" s="20">
        <v>45443</v>
      </c>
      <c r="G16" s="20">
        <v>45443</v>
      </c>
      <c r="H16" s="21">
        <v>17067.439999999999</v>
      </c>
      <c r="I16" s="21">
        <v>17067.439999999999</v>
      </c>
      <c r="J16" s="24">
        <v>17067</v>
      </c>
      <c r="K16" s="22"/>
    </row>
    <row r="17" spans="1:11" ht="30" x14ac:dyDescent="0.25">
      <c r="A17" s="3">
        <v>31</v>
      </c>
      <c r="B17" s="16" t="s">
        <v>23</v>
      </c>
      <c r="C17" s="17" t="s">
        <v>52</v>
      </c>
      <c r="D17" s="18" t="s">
        <v>33</v>
      </c>
      <c r="E17" s="17" t="s">
        <v>74</v>
      </c>
      <c r="F17" s="20">
        <v>45443</v>
      </c>
      <c r="G17" s="20">
        <v>45443</v>
      </c>
      <c r="H17" s="21">
        <v>1286.5</v>
      </c>
      <c r="I17" s="21">
        <v>1286.5</v>
      </c>
      <c r="J17" s="24">
        <v>1286</v>
      </c>
      <c r="K17" s="22"/>
    </row>
    <row r="18" spans="1:11" ht="30" x14ac:dyDescent="0.25">
      <c r="A18" s="3">
        <v>32</v>
      </c>
      <c r="B18" s="16" t="s">
        <v>23</v>
      </c>
      <c r="C18" s="17" t="s">
        <v>57</v>
      </c>
      <c r="D18" s="18" t="s">
        <v>24</v>
      </c>
      <c r="E18" s="17" t="s">
        <v>75</v>
      </c>
      <c r="F18" s="20">
        <v>45443</v>
      </c>
      <c r="G18" s="20">
        <v>45443</v>
      </c>
      <c r="H18" s="21">
        <v>4850.43</v>
      </c>
      <c r="I18" s="21">
        <v>4850.43</v>
      </c>
      <c r="J18" s="24">
        <v>4850</v>
      </c>
      <c r="K18" s="22"/>
    </row>
    <row r="19" spans="1:11" x14ac:dyDescent="0.25">
      <c r="A19" s="3">
        <v>33</v>
      </c>
      <c r="B19" s="16" t="s">
        <v>29</v>
      </c>
      <c r="C19" s="17" t="s">
        <v>48</v>
      </c>
      <c r="D19" s="18" t="s">
        <v>30</v>
      </c>
      <c r="E19" s="17" t="s">
        <v>76</v>
      </c>
      <c r="F19" s="20">
        <v>45443</v>
      </c>
      <c r="G19" s="20">
        <v>45443</v>
      </c>
      <c r="H19" s="21">
        <v>1169.55</v>
      </c>
      <c r="I19" s="21">
        <v>1169.55</v>
      </c>
      <c r="J19" s="24">
        <v>1169</v>
      </c>
    </row>
    <row r="20" spans="1:11" ht="30" x14ac:dyDescent="0.25">
      <c r="A20" s="3">
        <v>36</v>
      </c>
      <c r="B20" s="16" t="s">
        <v>10</v>
      </c>
      <c r="C20" s="17" t="s">
        <v>58</v>
      </c>
      <c r="D20" s="18" t="s">
        <v>25</v>
      </c>
      <c r="E20" s="17" t="s">
        <v>77</v>
      </c>
      <c r="F20" s="20">
        <v>45443</v>
      </c>
      <c r="G20" s="20">
        <v>45443</v>
      </c>
      <c r="H20" s="21">
        <v>3155.65</v>
      </c>
      <c r="I20" s="21">
        <v>3155.65</v>
      </c>
      <c r="J20" s="24">
        <v>3156</v>
      </c>
      <c r="K20" s="22"/>
    </row>
    <row r="21" spans="1:11" ht="30" x14ac:dyDescent="0.25">
      <c r="A21" s="3">
        <v>39</v>
      </c>
      <c r="B21" s="5" t="s">
        <v>40</v>
      </c>
      <c r="C21" s="6" t="s">
        <v>15</v>
      </c>
      <c r="D21" s="7" t="s">
        <v>41</v>
      </c>
      <c r="E21" s="6" t="s">
        <v>78</v>
      </c>
      <c r="F21" s="8">
        <v>45443</v>
      </c>
      <c r="G21" s="9">
        <v>45443</v>
      </c>
      <c r="H21" s="10">
        <v>6427.37</v>
      </c>
      <c r="I21" s="10">
        <v>0</v>
      </c>
    </row>
    <row r="22" spans="1:11" ht="30" x14ac:dyDescent="0.25">
      <c r="A22" s="23">
        <v>40</v>
      </c>
      <c r="B22" s="16" t="s">
        <v>26</v>
      </c>
      <c r="C22" s="17" t="s">
        <v>51</v>
      </c>
      <c r="D22" s="18" t="s">
        <v>27</v>
      </c>
      <c r="E22" s="17" t="s">
        <v>79</v>
      </c>
      <c r="F22" s="20">
        <v>45443</v>
      </c>
      <c r="G22" s="20">
        <v>45443</v>
      </c>
      <c r="H22" s="21">
        <v>2551.7399999999998</v>
      </c>
      <c r="I22" s="21">
        <v>2551.7399999999998</v>
      </c>
      <c r="J22" s="24">
        <v>2552</v>
      </c>
    </row>
    <row r="23" spans="1:11" x14ac:dyDescent="0.25">
      <c r="A23" s="3">
        <v>45</v>
      </c>
      <c r="B23" s="5" t="s">
        <v>16</v>
      </c>
      <c r="C23" s="6" t="s">
        <v>15</v>
      </c>
      <c r="D23" s="7" t="s">
        <v>28</v>
      </c>
      <c r="E23" s="6" t="s">
        <v>80</v>
      </c>
      <c r="F23" s="8">
        <v>45443</v>
      </c>
      <c r="G23" s="9">
        <v>45443</v>
      </c>
      <c r="H23" s="10">
        <v>8887.92</v>
      </c>
      <c r="I23" s="10">
        <v>0</v>
      </c>
    </row>
    <row r="24" spans="1:11" x14ac:dyDescent="0.25">
      <c r="A24" s="3">
        <v>46</v>
      </c>
      <c r="B24" s="5" t="s">
        <v>16</v>
      </c>
      <c r="C24" s="6" t="s">
        <v>15</v>
      </c>
      <c r="D24" s="7" t="s">
        <v>28</v>
      </c>
      <c r="E24" s="6" t="s">
        <v>81</v>
      </c>
      <c r="F24" s="8">
        <v>45443</v>
      </c>
      <c r="G24" s="9">
        <v>45443</v>
      </c>
      <c r="H24" s="10">
        <v>1286.5</v>
      </c>
      <c r="I24" s="10">
        <v>0</v>
      </c>
    </row>
    <row r="25" spans="1:11" x14ac:dyDescent="0.25">
      <c r="A25" s="3">
        <v>51</v>
      </c>
      <c r="B25" s="5" t="s">
        <v>18</v>
      </c>
      <c r="C25" s="6" t="s">
        <v>53</v>
      </c>
      <c r="D25" s="7" t="s">
        <v>20</v>
      </c>
      <c r="E25" s="6" t="s">
        <v>82</v>
      </c>
      <c r="F25" s="8">
        <v>45443</v>
      </c>
      <c r="G25" s="9">
        <v>45443</v>
      </c>
      <c r="H25" s="10">
        <v>2573</v>
      </c>
      <c r="I25" s="10">
        <v>0</v>
      </c>
    </row>
    <row r="26" spans="1:11" ht="30" x14ac:dyDescent="0.25">
      <c r="A26" s="23">
        <v>54</v>
      </c>
      <c r="B26" s="16" t="s">
        <v>14</v>
      </c>
      <c r="C26" s="17" t="s">
        <v>54</v>
      </c>
      <c r="D26" s="18" t="s">
        <v>21</v>
      </c>
      <c r="E26" s="17" t="s">
        <v>83</v>
      </c>
      <c r="F26" s="20">
        <v>45443</v>
      </c>
      <c r="G26" s="20">
        <v>45443</v>
      </c>
      <c r="H26" s="21">
        <v>8300.77</v>
      </c>
      <c r="I26" s="21">
        <v>8300.77</v>
      </c>
      <c r="J26" s="22">
        <v>8301</v>
      </c>
    </row>
    <row r="27" spans="1:11" x14ac:dyDescent="0.25">
      <c r="H27" s="12">
        <f>SUM(H4:H26)</f>
        <v>120876.18</v>
      </c>
      <c r="I27" s="12">
        <f>SUM(I4:I26)</f>
        <v>67933.350000000006</v>
      </c>
      <c r="J27" s="12">
        <f>SUM(J4:J26)</f>
        <v>67933</v>
      </c>
    </row>
  </sheetData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A4" sqref="A4:XFD20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42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9"/>
  <sheetViews>
    <sheetView workbookViewId="0">
      <selection activeCell="D2" sqref="D2:K22"/>
    </sheetView>
  </sheetViews>
  <sheetFormatPr defaultRowHeight="15" x14ac:dyDescent="0.25"/>
  <cols>
    <col min="1" max="1" width="5.5703125" customWidth="1"/>
    <col min="2" max="2" width="17.85546875" customWidth="1"/>
    <col min="3" max="3" width="20.7109375" customWidth="1"/>
    <col min="4" max="4" width="23.28515625" customWidth="1"/>
    <col min="5" max="5" width="10.140625" bestFit="1" customWidth="1"/>
    <col min="6" max="6" width="12" customWidth="1"/>
    <col min="7" max="7" width="10.140625" bestFit="1" customWidth="1"/>
  </cols>
  <sheetData>
    <row r="1" spans="1:16" x14ac:dyDescent="0.25">
      <c r="A1" s="1" t="s">
        <v>1</v>
      </c>
    </row>
    <row r="2" spans="1:16" x14ac:dyDescent="0.25">
      <c r="A2" s="2" t="s">
        <v>7</v>
      </c>
      <c r="D2" s="12"/>
      <c r="E2" s="12"/>
      <c r="F2" s="12"/>
      <c r="G2" s="12"/>
      <c r="H2" s="12"/>
      <c r="I2" s="12"/>
      <c r="J2" s="12"/>
      <c r="K2" s="12"/>
      <c r="L2" s="12"/>
      <c r="M2" s="13"/>
      <c r="N2" s="12"/>
      <c r="O2" s="12"/>
      <c r="P2" s="12"/>
    </row>
    <row r="3" spans="1:16" x14ac:dyDescent="0.25"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25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5"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2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4:16" x14ac:dyDescent="0.25"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4:16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4:16" x14ac:dyDescent="0.2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4:16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4:16" x14ac:dyDescent="0.25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4:16" x14ac:dyDescent="0.25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4:16" x14ac:dyDescent="0.25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4:16" x14ac:dyDescent="0.25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4:16" x14ac:dyDescent="0.2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4:16" x14ac:dyDescent="0.25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4:16" x14ac:dyDescent="0.2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4:16" x14ac:dyDescent="0.2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4:16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zoomScaleNormal="100" workbookViewId="0">
      <selection activeCell="G20" sqref="G20"/>
    </sheetView>
  </sheetViews>
  <sheetFormatPr defaultRowHeight="15" x14ac:dyDescent="0.25"/>
  <cols>
    <col min="1" max="1" width="10.7109375" bestFit="1" customWidth="1"/>
    <col min="2" max="2" width="11.140625" customWidth="1"/>
    <col min="3" max="3" width="13.85546875" customWidth="1"/>
    <col min="4" max="4" width="20.5703125" customWidth="1"/>
    <col min="5" max="5" width="17.140625" customWidth="1"/>
    <col min="6" max="6" width="11.140625" customWidth="1"/>
    <col min="7" max="7" width="11.5703125" customWidth="1"/>
    <col min="8" max="8" width="10.85546875" customWidth="1"/>
  </cols>
  <sheetData>
    <row r="1" spans="1:10" x14ac:dyDescent="0.25">
      <c r="A1" s="1" t="s">
        <v>2</v>
      </c>
    </row>
    <row r="2" spans="1:10" s="4" customFormat="1" x14ac:dyDescent="0.25"/>
    <row r="3" spans="1:10" s="4" customFormat="1" x14ac:dyDescent="0.25"/>
    <row r="4" spans="1:10" x14ac:dyDescent="0.25">
      <c r="I4" s="1" t="s">
        <v>8</v>
      </c>
      <c r="J4" s="1" t="s">
        <v>9</v>
      </c>
    </row>
    <row r="5" spans="1:10" ht="30" x14ac:dyDescent="0.25">
      <c r="A5" s="3">
        <v>3</v>
      </c>
      <c r="B5" s="15"/>
      <c r="C5" s="5" t="s">
        <v>18</v>
      </c>
      <c r="D5" s="6" t="s">
        <v>59</v>
      </c>
      <c r="E5" s="7" t="s">
        <v>36</v>
      </c>
      <c r="F5" s="11" t="s">
        <v>84</v>
      </c>
      <c r="G5" s="8">
        <v>45443</v>
      </c>
      <c r="H5" s="9">
        <v>45443</v>
      </c>
      <c r="I5" s="10">
        <v>127.59</v>
      </c>
      <c r="J5" s="10">
        <v>29.35</v>
      </c>
    </row>
    <row r="9" spans="1:10" x14ac:dyDescent="0.25">
      <c r="I9" s="1" t="s">
        <v>4</v>
      </c>
      <c r="J9" s="1" t="s">
        <v>11</v>
      </c>
    </row>
    <row r="10" spans="1:10" ht="30" x14ac:dyDescent="0.25">
      <c r="A10" s="3">
        <v>1</v>
      </c>
      <c r="B10" s="15"/>
      <c r="C10" s="5" t="s">
        <v>10</v>
      </c>
      <c r="D10" s="6" t="s">
        <v>60</v>
      </c>
      <c r="E10" s="7" t="s">
        <v>37</v>
      </c>
      <c r="F10" s="11" t="s">
        <v>85</v>
      </c>
      <c r="G10" s="8">
        <v>45443</v>
      </c>
      <c r="H10" s="9">
        <v>45443</v>
      </c>
      <c r="I10" s="10">
        <v>841.78</v>
      </c>
      <c r="J10" s="10">
        <v>193.59</v>
      </c>
    </row>
    <row r="11" spans="1:10" ht="30" x14ac:dyDescent="0.25">
      <c r="A11" s="3">
        <v>2</v>
      </c>
      <c r="B11" s="15"/>
      <c r="C11" s="5" t="s">
        <v>10</v>
      </c>
      <c r="D11" s="6" t="s">
        <v>60</v>
      </c>
      <c r="E11" s="7" t="s">
        <v>37</v>
      </c>
      <c r="F11" s="11" t="s">
        <v>86</v>
      </c>
      <c r="G11" s="8">
        <v>45443</v>
      </c>
      <c r="H11" s="9">
        <v>45443</v>
      </c>
      <c r="I11" s="10">
        <v>2487.8200000000002</v>
      </c>
      <c r="J11" s="10">
        <v>572.19000000000005</v>
      </c>
    </row>
    <row r="12" spans="1:10" x14ac:dyDescent="0.25">
      <c r="I12" s="13">
        <f>SUM(I10:I11)</f>
        <v>3329.6000000000004</v>
      </c>
      <c r="J12" s="13">
        <f>SUM(J10:J11)</f>
        <v>765.78000000000009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C942A01-D03B-487A-83ED-00DEDB365405}"/>
</file>

<file path=customXml/itemProps2.xml><?xml version="1.0" encoding="utf-8"?>
<ds:datastoreItem xmlns:ds="http://schemas.openxmlformats.org/officeDocument/2006/customXml" ds:itemID="{6118CCE6-2412-420D-9F8B-CFFBE7740C32}"/>
</file>

<file path=customXml/itemProps3.xml><?xml version="1.0" encoding="utf-8"?>
<ds:datastoreItem xmlns:ds="http://schemas.openxmlformats.org/officeDocument/2006/customXml" ds:itemID="{3B46A814-8ED1-443D-AAE5-3580F40F2E9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K11_K12_3_2024</vt:lpstr>
      <vt:lpstr>21_WDT_4_2024</vt:lpstr>
      <vt:lpstr>23_WNT_4_2024</vt:lpstr>
      <vt:lpstr>29_Import usług_28b_3_2024</vt:lpstr>
      <vt:lpstr>'23_WNT_4_2024'!Obszar_wydruku</vt:lpstr>
      <vt:lpstr>'K11_K12_3_2024'!Obszar_wydruku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2024-05-15T10:55:55Z</cp:lastPrinted>
  <dcterms:created xsi:type="dcterms:W3CDTF">2019-02-20T07:38:54Z</dcterms:created>
  <dcterms:modified xsi:type="dcterms:W3CDTF">2024-06-24T11:11:54Z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