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henusglobal.sharepoint.com/sites/rospl_finance/Shared Documents/Księgowość/7982/PODATKI/CIT_7982/CIT_kalkulacje_2025/4.2025_cit_7982/"/>
    </mc:Choice>
  </mc:AlternateContent>
  <xr:revisionPtr revIDLastSave="6" documentId="11_3B82A9155FAB9B199B2B10A5C8E236B12A29EE52" xr6:coauthVersionLast="47" xr6:coauthVersionMax="47" xr10:uidLastSave="{9E69E60E-A0CF-4261-9E6B-C0F359C99083}"/>
  <bookViews>
    <workbookView xWindow="-289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/>
  <c r="H36" i="1"/>
  <c r="H35" i="1"/>
</calcChain>
</file>

<file path=xl/sharedStrings.xml><?xml version="1.0" encoding="utf-8"?>
<sst xmlns="http://schemas.openxmlformats.org/spreadsheetml/2006/main" count="322" uniqueCount="78">
  <si>
    <t/>
  </si>
  <si>
    <t>20250410</t>
  </si>
  <si>
    <t>3000010</t>
  </si>
  <si>
    <t>ST</t>
  </si>
  <si>
    <t>40</t>
  </si>
  <si>
    <t>PLN</t>
  </si>
  <si>
    <t>202504*KALKULACJA CIT-8 3.2025</t>
  </si>
  <si>
    <t>'@5C\Qotwarte@</t>
  </si>
  <si>
    <t>20250331</t>
  </si>
  <si>
    <t>3000007</t>
  </si>
  <si>
    <t>3000009</t>
  </si>
  <si>
    <t>202503*KALKULACJA CIT-8 2.2025</t>
  </si>
  <si>
    <t>50</t>
  </si>
  <si>
    <t>20250107</t>
  </si>
  <si>
    <t>300000023</t>
  </si>
  <si>
    <t>BM</t>
  </si>
  <si>
    <t>9000063</t>
  </si>
  <si>
    <t>WB 3/2025 PEKAO 07.01.2025 CIT-010z 12.2024</t>
  </si>
  <si>
    <t>20250205</t>
  </si>
  <si>
    <t>300000306</t>
  </si>
  <si>
    <t>9000190</t>
  </si>
  <si>
    <t>WB 24/2025 PLN PEKAO CIT-10Z</t>
  </si>
  <si>
    <t>20250219</t>
  </si>
  <si>
    <t>3000003</t>
  </si>
  <si>
    <t>202501*KALKULACJA CIT 1.2025</t>
  </si>
  <si>
    <t>20250220</t>
  </si>
  <si>
    <t>300000430</t>
  </si>
  <si>
    <t>WB 35/2025 20.02.2025 CIT-8 01.2025</t>
  </si>
  <si>
    <t>31012025</t>
  </si>
  <si>
    <t>3000002</t>
  </si>
  <si>
    <t>202501*WHT_1_2025 CIT 10-Z ATLASSIAN</t>
  </si>
  <si>
    <t>202501*WHT_1_2025 CIT 10-Z SLACK</t>
  </si>
  <si>
    <t>202501*WHT_1_2025 CIT 10-Z MONDAY.COM</t>
  </si>
  <si>
    <t>202501*WHT_1_2025 CIT 10-Z 1FINANCE PARTNERS</t>
  </si>
  <si>
    <t>20250305</t>
  </si>
  <si>
    <t>300000530</t>
  </si>
  <si>
    <t>9000227</t>
  </si>
  <si>
    <t>WB 44/2025 PEAKO CIT-10Z_02_2025</t>
  </si>
  <si>
    <t>28022025</t>
  </si>
  <si>
    <t>3000005</t>
  </si>
  <si>
    <t>202502*WHT_2_2025 CIT 10-Z 1FINANCE PARTNERS</t>
  </si>
  <si>
    <t>202502*WHT_2_2025 CIT 10-Z ATLASSIAN</t>
  </si>
  <si>
    <t>202502*WHT_2_2025 CIT 10-Z SLACK</t>
  </si>
  <si>
    <t>202502*WHT_2_2025 CIT 10-Z MONDAY.COM</t>
  </si>
  <si>
    <t>202502*WHT_2_2025 CIT 10-Z ODSETKI OD POŻYCZKI</t>
  </si>
  <si>
    <t>3000008</t>
  </si>
  <si>
    <t>9000353</t>
  </si>
  <si>
    <t>202503*WHT_3_2025 CIT 10-Z ATLASSIAN</t>
  </si>
  <si>
    <t>202503*WHT_3_2025 CIT 10-Z SLACK</t>
  </si>
  <si>
    <t>202503*WHT_3_2025 CIT 10-Z MONDAY.COM</t>
  </si>
  <si>
    <t>202503*WHT_3_2025 CIT 10-Z ODSETKI OD POŻYCZKI</t>
  </si>
  <si>
    <t>20250403</t>
  </si>
  <si>
    <t>300000771</t>
  </si>
  <si>
    <t>WB 65/2025 03.04.2025 CIT-10Z 03-2025</t>
  </si>
  <si>
    <t>20250430</t>
  </si>
  <si>
    <t>3000012</t>
  </si>
  <si>
    <t>9000438</t>
  </si>
  <si>
    <t>202504*WHT_4_2025 CIT 10-Z ODSETKI OD POŻYCZKI</t>
  </si>
  <si>
    <t>202504*WHT_4_2025 CIT 10-Z ATLASSIAN</t>
  </si>
  <si>
    <t>202504*WHT_4_2025 CIT 10-Z SLACK</t>
  </si>
  <si>
    <t>202504*WHT_4_2025 CIT 10-Z MONDAY.COM</t>
  </si>
  <si>
    <t>20250505</t>
  </si>
  <si>
    <t>300001029</t>
  </si>
  <si>
    <t>WB 86/2025 05.05.2025 CIT-10Z 04.25</t>
  </si>
  <si>
    <t>'@5B\Qrozlicz.@</t>
  </si>
  <si>
    <t>Konto 172040</t>
  </si>
  <si>
    <t>Symbol poz. nieroz./rozl.</t>
  </si>
  <si>
    <t>Przypisanie</t>
  </si>
  <si>
    <t>Numer dokumentu</t>
  </si>
  <si>
    <t>Dział gospodarczy</t>
  </si>
  <si>
    <t>Rodzaj dokumentu</t>
  </si>
  <si>
    <t>Data dokumentu</t>
  </si>
  <si>
    <t>Kod księgowania</t>
  </si>
  <si>
    <t>Kwota w walucie krajowej</t>
  </si>
  <si>
    <t>Waluta krajowa</t>
  </si>
  <si>
    <t>Kod podatku</t>
  </si>
  <si>
    <t>Dokument rozlicz.</t>
  </si>
  <si>
    <t>Opis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</si>
</sst>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 indent="2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0" fontId="0" fillId="3" borderId="1" xfId="0" applyFill="1" applyBorder="1" applyAlignment="1">
      <alignment vertical="top"/>
    </xf>
    <xf numFmtId="14" fontId="0" fillId="3" borderId="1" xfId="0" applyNumberFormat="1" applyFill="1" applyBorder="1" applyAlignment="1">
      <alignment horizontal="right" vertical="top"/>
    </xf>
    <xf numFmtId="4" fontId="0" fillId="3" borderId="1" xfId="0" applyNumberFormat="1" applyFill="1" applyBorder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5" borderId="0" xfId="0" applyFill="1" applyAlignment="1">
      <alignment vertical="top"/>
    </xf>
    <xf numFmtId="14" fontId="0" fillId="5" borderId="0" xfId="0" applyNumberFormat="1" applyFill="1" applyAlignment="1">
      <alignment horizontal="right" vertical="top"/>
    </xf>
    <xf numFmtId="4" fontId="0" fillId="5" borderId="0" xfId="0" applyNumberFormat="1" applyFill="1" applyAlignment="1">
      <alignment horizontal="right" vertical="top"/>
    </xf>
    <xf numFmtId="4" fontId="0" fillId="0" borderId="0" xfId="0" applyNumberFormat="1" applyAlignment="1">
      <alignment vertical="top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gif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152400</xdr:colOff>
      <xdr:row>1</xdr:row>
      <xdr:rowOff>133350</xdr:rowOff>
    </xdr:to>
    <xdr:pic>
      <xdr:nvPicPr>
        <xdr:cNvPr id="2" name="Picture@5C\Qotwarte@" descr="@5C\Qotwarte@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152400</xdr:colOff>
      <xdr:row>3</xdr:row>
      <xdr:rowOff>133350</xdr:rowOff>
    </xdr:to>
    <xdr:pic>
      <xdr:nvPicPr>
        <xdr:cNvPr id="3" name="Picture@5B\Qrozlicz.@" descr="@5B\Qrozlicz.@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4</xdr:row>
      <xdr:rowOff>0</xdr:rowOff>
    </xdr:from>
    <xdr:to>
      <xdr:col>0</xdr:col>
      <xdr:colOff>152400</xdr:colOff>
      <xdr:row>4</xdr:row>
      <xdr:rowOff>133350</xdr:rowOff>
    </xdr:to>
    <xdr:pic>
      <xdr:nvPicPr>
        <xdr:cNvPr id="4" name="Picture@5B\Qrozlicz.@" descr="@5B\Qrozlicz.@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0</xdr:col>
      <xdr:colOff>152400</xdr:colOff>
      <xdr:row>5</xdr:row>
      <xdr:rowOff>133350</xdr:rowOff>
    </xdr:to>
    <xdr:pic>
      <xdr:nvPicPr>
        <xdr:cNvPr id="5" name="Picture@5B\Qrozlicz.@" descr="@5B\Qrozlicz.@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6</xdr:row>
      <xdr:rowOff>0</xdr:rowOff>
    </xdr:from>
    <xdr:to>
      <xdr:col>0</xdr:col>
      <xdr:colOff>152400</xdr:colOff>
      <xdr:row>6</xdr:row>
      <xdr:rowOff>133350</xdr:rowOff>
    </xdr:to>
    <xdr:pic>
      <xdr:nvPicPr>
        <xdr:cNvPr id="6" name="Picture@5B\Qrozlicz.@" descr="@5B\Qrozlicz.@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152400</xdr:colOff>
      <xdr:row>7</xdr:row>
      <xdr:rowOff>133350</xdr:rowOff>
    </xdr:to>
    <xdr:pic>
      <xdr:nvPicPr>
        <xdr:cNvPr id="7" name="Picture@5B\Qrozlicz.@" descr="@5B\Qrozlicz.@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0</xdr:col>
      <xdr:colOff>152400</xdr:colOff>
      <xdr:row>8</xdr:row>
      <xdr:rowOff>133350</xdr:rowOff>
    </xdr:to>
    <xdr:pic>
      <xdr:nvPicPr>
        <xdr:cNvPr id="8" name="Picture@5B\Qrozlicz.@" descr="@5B\Qrozlicz.@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0</xdr:col>
      <xdr:colOff>152400</xdr:colOff>
      <xdr:row>9</xdr:row>
      <xdr:rowOff>133350</xdr:rowOff>
    </xdr:to>
    <xdr:pic>
      <xdr:nvPicPr>
        <xdr:cNvPr id="9" name="Picture@5B\Qrozlicz.@" descr="@5B\Qrozlicz.@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0</xdr:col>
      <xdr:colOff>152400</xdr:colOff>
      <xdr:row>10</xdr:row>
      <xdr:rowOff>133350</xdr:rowOff>
    </xdr:to>
    <xdr:pic>
      <xdr:nvPicPr>
        <xdr:cNvPr id="10" name="Picture@5B\Qrozlicz.@" descr="@5B\Qrozlicz.@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11</xdr:row>
      <xdr:rowOff>0</xdr:rowOff>
    </xdr:from>
    <xdr:to>
      <xdr:col>0</xdr:col>
      <xdr:colOff>152400</xdr:colOff>
      <xdr:row>11</xdr:row>
      <xdr:rowOff>133350</xdr:rowOff>
    </xdr:to>
    <xdr:pic>
      <xdr:nvPicPr>
        <xdr:cNvPr id="11" name="Picture@5B\Qrozlicz.@" descr="@5B\Qrozlicz.@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0</xdr:col>
      <xdr:colOff>152400</xdr:colOff>
      <xdr:row>12</xdr:row>
      <xdr:rowOff>133350</xdr:rowOff>
    </xdr:to>
    <xdr:pic>
      <xdr:nvPicPr>
        <xdr:cNvPr id="12" name="Picture@5B\Qrozlicz.@" descr="@5B\Qrozlicz.@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0</xdr:col>
      <xdr:colOff>152400</xdr:colOff>
      <xdr:row>13</xdr:row>
      <xdr:rowOff>133350</xdr:rowOff>
    </xdr:to>
    <xdr:pic>
      <xdr:nvPicPr>
        <xdr:cNvPr id="13" name="Picture@5B\Qrozlicz.@" descr="@5B\Qrozlicz.@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14</xdr:row>
      <xdr:rowOff>0</xdr:rowOff>
    </xdr:from>
    <xdr:to>
      <xdr:col>0</xdr:col>
      <xdr:colOff>152400</xdr:colOff>
      <xdr:row>14</xdr:row>
      <xdr:rowOff>133350</xdr:rowOff>
    </xdr:to>
    <xdr:pic>
      <xdr:nvPicPr>
        <xdr:cNvPr id="14" name="Picture@5B\Qrozlicz.@" descr="@5B\Qrozlicz.@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15</xdr:row>
      <xdr:rowOff>0</xdr:rowOff>
    </xdr:from>
    <xdr:to>
      <xdr:col>0</xdr:col>
      <xdr:colOff>152400</xdr:colOff>
      <xdr:row>15</xdr:row>
      <xdr:rowOff>133350</xdr:rowOff>
    </xdr:to>
    <xdr:pic>
      <xdr:nvPicPr>
        <xdr:cNvPr id="15" name="Picture@5B\Qrozlicz.@" descr="@5B\Qrozlicz.@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0</xdr:rowOff>
    </xdr:from>
    <xdr:to>
      <xdr:col>0</xdr:col>
      <xdr:colOff>152400</xdr:colOff>
      <xdr:row>16</xdr:row>
      <xdr:rowOff>133350</xdr:rowOff>
    </xdr:to>
    <xdr:pic>
      <xdr:nvPicPr>
        <xdr:cNvPr id="16" name="Picture@5B\Qrozlicz.@" descr="@5B\Qrozlicz.@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17</xdr:row>
      <xdr:rowOff>0</xdr:rowOff>
    </xdr:from>
    <xdr:to>
      <xdr:col>0</xdr:col>
      <xdr:colOff>152400</xdr:colOff>
      <xdr:row>17</xdr:row>
      <xdr:rowOff>133350</xdr:rowOff>
    </xdr:to>
    <xdr:pic>
      <xdr:nvPicPr>
        <xdr:cNvPr id="17" name="Picture@5B\Qrozlicz.@" descr="@5B\Qrozlicz.@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18</xdr:row>
      <xdr:rowOff>0</xdr:rowOff>
    </xdr:from>
    <xdr:to>
      <xdr:col>0</xdr:col>
      <xdr:colOff>152400</xdr:colOff>
      <xdr:row>18</xdr:row>
      <xdr:rowOff>133350</xdr:rowOff>
    </xdr:to>
    <xdr:pic>
      <xdr:nvPicPr>
        <xdr:cNvPr id="18" name="Picture@5B\Qrozlicz.@" descr="@5B\Qrozlicz.@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0</xdr:rowOff>
    </xdr:from>
    <xdr:to>
      <xdr:col>0</xdr:col>
      <xdr:colOff>152400</xdr:colOff>
      <xdr:row>19</xdr:row>
      <xdr:rowOff>133350</xdr:rowOff>
    </xdr:to>
    <xdr:pic>
      <xdr:nvPicPr>
        <xdr:cNvPr id="19" name="Picture@5B\Qrozlicz.@" descr="@5B\Qrozlicz.@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152400</xdr:colOff>
      <xdr:row>20</xdr:row>
      <xdr:rowOff>133350</xdr:rowOff>
    </xdr:to>
    <xdr:pic>
      <xdr:nvPicPr>
        <xdr:cNvPr id="20" name="Picture@5B\Qrozlicz.@" descr="@5B\Qrozlicz.@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0</xdr:col>
      <xdr:colOff>152400</xdr:colOff>
      <xdr:row>21</xdr:row>
      <xdr:rowOff>133350</xdr:rowOff>
    </xdr:to>
    <xdr:pic>
      <xdr:nvPicPr>
        <xdr:cNvPr id="21" name="Picture@5B\Qrozlicz.@" descr="@5B\Qrozlicz.@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0</xdr:rowOff>
    </xdr:from>
    <xdr:to>
      <xdr:col>0</xdr:col>
      <xdr:colOff>152400</xdr:colOff>
      <xdr:row>22</xdr:row>
      <xdr:rowOff>133350</xdr:rowOff>
    </xdr:to>
    <xdr:pic>
      <xdr:nvPicPr>
        <xdr:cNvPr id="22" name="Picture@5B\Qrozlicz.@" descr="@5B\Qrozlicz.@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23</xdr:row>
      <xdr:rowOff>0</xdr:rowOff>
    </xdr:from>
    <xdr:to>
      <xdr:col>0</xdr:col>
      <xdr:colOff>152400</xdr:colOff>
      <xdr:row>23</xdr:row>
      <xdr:rowOff>133350</xdr:rowOff>
    </xdr:to>
    <xdr:pic>
      <xdr:nvPicPr>
        <xdr:cNvPr id="23" name="Picture@5B\Qrozlicz.@" descr="@5B\Qrozlicz.@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24</xdr:row>
      <xdr:rowOff>0</xdr:rowOff>
    </xdr:from>
    <xdr:to>
      <xdr:col>0</xdr:col>
      <xdr:colOff>152400</xdr:colOff>
      <xdr:row>24</xdr:row>
      <xdr:rowOff>133350</xdr:rowOff>
    </xdr:to>
    <xdr:pic>
      <xdr:nvPicPr>
        <xdr:cNvPr id="24" name="Picture@5B\Qrozlicz.@" descr="@5B\Qrozlicz.@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0</xdr:rowOff>
    </xdr:from>
    <xdr:to>
      <xdr:col>0</xdr:col>
      <xdr:colOff>152400</xdr:colOff>
      <xdr:row>25</xdr:row>
      <xdr:rowOff>133350</xdr:rowOff>
    </xdr:to>
    <xdr:pic>
      <xdr:nvPicPr>
        <xdr:cNvPr id="25" name="Picture@5B\Qrozlicz.@" descr="@5B\Qrozlicz.@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26</xdr:row>
      <xdr:rowOff>0</xdr:rowOff>
    </xdr:from>
    <xdr:to>
      <xdr:col>0</xdr:col>
      <xdr:colOff>152400</xdr:colOff>
      <xdr:row>26</xdr:row>
      <xdr:rowOff>133350</xdr:rowOff>
    </xdr:to>
    <xdr:pic>
      <xdr:nvPicPr>
        <xdr:cNvPr id="26" name="Picture@5B\Qrozlicz.@" descr="@5B\Qrozlicz.@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0</xdr:col>
      <xdr:colOff>152400</xdr:colOff>
      <xdr:row>27</xdr:row>
      <xdr:rowOff>133350</xdr:rowOff>
    </xdr:to>
    <xdr:pic>
      <xdr:nvPicPr>
        <xdr:cNvPr id="27" name="Picture@5B\Qrozlicz.@" descr="@5B\Qrozlicz.@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0</xdr:rowOff>
    </xdr:from>
    <xdr:to>
      <xdr:col>0</xdr:col>
      <xdr:colOff>152400</xdr:colOff>
      <xdr:row>28</xdr:row>
      <xdr:rowOff>133350</xdr:rowOff>
    </xdr:to>
    <xdr:pic>
      <xdr:nvPicPr>
        <xdr:cNvPr id="28" name="Picture@5B\Qrozlicz.@" descr="@5B\Qrozlicz.@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334000" y="161925"/>
          <a:ext cx="15240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"/>
  <sheetViews>
    <sheetView tabSelected="1" topLeftCell="A2" workbookViewId="0">
      <selection activeCell="J27" sqref="J27"/>
    </sheetView>
  </sheetViews>
  <sheetFormatPr defaultRowHeight="12.75" outlineLevelRow="3" x14ac:dyDescent="0.2"/>
  <cols>
    <col min="1" max="1" width="17" bestFit="1" customWidth="1"/>
    <col min="2" max="2" width="13" bestFit="1" customWidth="1"/>
    <col min="3" max="3" width="17" bestFit="1" customWidth="1"/>
    <col min="4" max="4" width="19" bestFit="1" customWidth="1"/>
    <col min="5" max="5" width="11" bestFit="1" customWidth="1"/>
    <col min="6" max="6" width="16" bestFit="1" customWidth="1"/>
    <col min="7" max="8" width="11" bestFit="1" customWidth="1"/>
    <col min="9" max="9" width="5" bestFit="1" customWidth="1"/>
    <col min="10" max="10" width="13" bestFit="1" customWidth="1"/>
    <col min="11" max="11" width="9" bestFit="1" customWidth="1"/>
    <col min="12" max="12" width="48" bestFit="1" customWidth="1"/>
  </cols>
  <sheetData>
    <row r="1" spans="1:12" ht="51" x14ac:dyDescent="0.2">
      <c r="A1" s="11" t="s">
        <v>66</v>
      </c>
      <c r="B1" s="1" t="s">
        <v>67</v>
      </c>
      <c r="C1" s="1" t="s">
        <v>68</v>
      </c>
      <c r="D1" s="1" t="s">
        <v>69</v>
      </c>
      <c r="E1" s="11" t="s">
        <v>70</v>
      </c>
      <c r="F1" s="1" t="s">
        <v>71</v>
      </c>
      <c r="G1" s="11" t="s">
        <v>72</v>
      </c>
      <c r="H1" s="11" t="s">
        <v>73</v>
      </c>
      <c r="I1" s="11" t="s">
        <v>74</v>
      </c>
      <c r="J1" s="1" t="s">
        <v>75</v>
      </c>
      <c r="K1" s="11" t="s">
        <v>76</v>
      </c>
      <c r="L1" s="1" t="s">
        <v>77</v>
      </c>
    </row>
    <row r="2" spans="1:12" ht="14.1" customHeight="1" outlineLevel="3" x14ac:dyDescent="0.2">
      <c r="A2" s="2" t="s">
        <v>0</v>
      </c>
      <c r="B2" t="s">
        <v>1</v>
      </c>
      <c r="C2" t="s">
        <v>2</v>
      </c>
      <c r="D2" t="s">
        <v>0</v>
      </c>
      <c r="E2" s="12" t="s">
        <v>3</v>
      </c>
      <c r="F2" s="13">
        <v>45757</v>
      </c>
      <c r="G2" s="12" t="s">
        <v>4</v>
      </c>
      <c r="H2" s="14">
        <v>38</v>
      </c>
      <c r="I2" t="s">
        <v>5</v>
      </c>
      <c r="J2" t="s">
        <v>0</v>
      </c>
      <c r="K2" t="s">
        <v>0</v>
      </c>
      <c r="L2" t="s">
        <v>6</v>
      </c>
    </row>
    <row r="3" spans="1:12" outlineLevel="2" x14ac:dyDescent="0.2">
      <c r="A3" s="5" t="s">
        <v>7</v>
      </c>
      <c r="B3" s="5" t="s">
        <v>0</v>
      </c>
      <c r="C3" s="5" t="s">
        <v>0</v>
      </c>
      <c r="D3" s="5" t="s">
        <v>0</v>
      </c>
      <c r="E3" s="5" t="s">
        <v>0</v>
      </c>
      <c r="F3" s="6"/>
      <c r="G3" s="5" t="s">
        <v>0</v>
      </c>
      <c r="H3" s="7">
        <v>38</v>
      </c>
      <c r="I3" s="5" t="s">
        <v>5</v>
      </c>
      <c r="J3" s="5" t="s">
        <v>0</v>
      </c>
      <c r="K3" s="5" t="s">
        <v>0</v>
      </c>
      <c r="L3" s="5" t="s">
        <v>0</v>
      </c>
    </row>
    <row r="4" spans="1:12" ht="14.1" customHeight="1" outlineLevel="3" x14ac:dyDescent="0.2">
      <c r="A4" s="2" t="s">
        <v>0</v>
      </c>
      <c r="B4" t="s">
        <v>8</v>
      </c>
      <c r="C4" t="s">
        <v>9</v>
      </c>
      <c r="D4" t="s">
        <v>0</v>
      </c>
      <c r="E4" t="s">
        <v>3</v>
      </c>
      <c r="F4" s="13">
        <v>45747</v>
      </c>
      <c r="G4" s="12" t="s">
        <v>4</v>
      </c>
      <c r="H4" s="14">
        <v>32682</v>
      </c>
      <c r="I4" s="12" t="s">
        <v>5</v>
      </c>
      <c r="J4" s="12" t="s">
        <v>0</v>
      </c>
      <c r="K4" s="12" t="s">
        <v>10</v>
      </c>
      <c r="L4" s="12" t="s">
        <v>11</v>
      </c>
    </row>
    <row r="5" spans="1:12" ht="14.1" customHeight="1" outlineLevel="3" x14ac:dyDescent="0.2">
      <c r="A5" s="2" t="s">
        <v>0</v>
      </c>
      <c r="B5" t="s">
        <v>8</v>
      </c>
      <c r="C5" t="s">
        <v>10</v>
      </c>
      <c r="D5" t="s">
        <v>0</v>
      </c>
      <c r="E5" t="s">
        <v>3</v>
      </c>
      <c r="F5" s="13">
        <v>45747</v>
      </c>
      <c r="G5" s="12" t="s">
        <v>12</v>
      </c>
      <c r="H5" s="14">
        <v>-32682</v>
      </c>
      <c r="I5" s="12" t="s">
        <v>5</v>
      </c>
      <c r="J5" s="12" t="s">
        <v>0</v>
      </c>
      <c r="K5" s="12" t="s">
        <v>10</v>
      </c>
      <c r="L5" s="12" t="s">
        <v>11</v>
      </c>
    </row>
    <row r="6" spans="1:12" ht="14.1" customHeight="1" outlineLevel="3" x14ac:dyDescent="0.2">
      <c r="A6" s="2" t="s">
        <v>0</v>
      </c>
      <c r="B6" t="s">
        <v>13</v>
      </c>
      <c r="C6" t="s">
        <v>14</v>
      </c>
      <c r="D6" t="s">
        <v>0</v>
      </c>
      <c r="E6" t="s">
        <v>15</v>
      </c>
      <c r="F6" s="3">
        <v>45664</v>
      </c>
      <c r="G6" t="s">
        <v>4</v>
      </c>
      <c r="H6" s="4">
        <v>626</v>
      </c>
      <c r="I6" t="s">
        <v>5</v>
      </c>
      <c r="J6" t="s">
        <v>0</v>
      </c>
      <c r="K6" t="s">
        <v>16</v>
      </c>
      <c r="L6" t="s">
        <v>17</v>
      </c>
    </row>
    <row r="7" spans="1:12" ht="14.1" customHeight="1" outlineLevel="3" x14ac:dyDescent="0.2">
      <c r="A7" s="2" t="s">
        <v>0</v>
      </c>
      <c r="B7" t="s">
        <v>18</v>
      </c>
      <c r="C7" t="s">
        <v>19</v>
      </c>
      <c r="D7" t="s">
        <v>0</v>
      </c>
      <c r="E7" t="s">
        <v>15</v>
      </c>
      <c r="F7" s="3">
        <v>45693</v>
      </c>
      <c r="G7" t="s">
        <v>4</v>
      </c>
      <c r="H7" s="4">
        <v>440</v>
      </c>
      <c r="I7" t="s">
        <v>5</v>
      </c>
      <c r="J7" t="s">
        <v>0</v>
      </c>
      <c r="K7" t="s">
        <v>20</v>
      </c>
      <c r="L7" t="s">
        <v>21</v>
      </c>
    </row>
    <row r="8" spans="1:12" ht="14.1" customHeight="1" outlineLevel="3" x14ac:dyDescent="0.2">
      <c r="A8" s="2" t="s">
        <v>0</v>
      </c>
      <c r="B8" t="s">
        <v>22</v>
      </c>
      <c r="C8" t="s">
        <v>23</v>
      </c>
      <c r="D8" t="s">
        <v>0</v>
      </c>
      <c r="E8" t="s">
        <v>3</v>
      </c>
      <c r="F8" s="13">
        <v>45707</v>
      </c>
      <c r="G8" s="12" t="s">
        <v>12</v>
      </c>
      <c r="H8" s="14">
        <v>-18901</v>
      </c>
      <c r="I8" s="12" t="s">
        <v>5</v>
      </c>
      <c r="J8" s="12" t="s">
        <v>0</v>
      </c>
      <c r="K8" s="12" t="s">
        <v>20</v>
      </c>
      <c r="L8" s="12" t="s">
        <v>24</v>
      </c>
    </row>
    <row r="9" spans="1:12" ht="14.1" customHeight="1" outlineLevel="3" x14ac:dyDescent="0.2">
      <c r="A9" s="2" t="s">
        <v>0</v>
      </c>
      <c r="B9" t="s">
        <v>25</v>
      </c>
      <c r="C9" t="s">
        <v>26</v>
      </c>
      <c r="D9" t="s">
        <v>0</v>
      </c>
      <c r="E9" t="s">
        <v>15</v>
      </c>
      <c r="F9" s="3">
        <v>45708</v>
      </c>
      <c r="G9" t="s">
        <v>4</v>
      </c>
      <c r="H9" s="4">
        <v>18901</v>
      </c>
      <c r="I9" t="s">
        <v>5</v>
      </c>
      <c r="J9" t="s">
        <v>0</v>
      </c>
      <c r="K9" t="s">
        <v>20</v>
      </c>
      <c r="L9" t="s">
        <v>27</v>
      </c>
    </row>
    <row r="10" spans="1:12" ht="14.1" customHeight="1" outlineLevel="3" x14ac:dyDescent="0.2">
      <c r="A10" s="2" t="s">
        <v>0</v>
      </c>
      <c r="B10" t="s">
        <v>28</v>
      </c>
      <c r="C10" t="s">
        <v>29</v>
      </c>
      <c r="D10" t="s">
        <v>0</v>
      </c>
      <c r="E10" t="s">
        <v>3</v>
      </c>
      <c r="F10" s="3">
        <v>45688</v>
      </c>
      <c r="G10" t="s">
        <v>12</v>
      </c>
      <c r="H10" s="4">
        <v>-100</v>
      </c>
      <c r="I10" t="s">
        <v>5</v>
      </c>
      <c r="J10" t="s">
        <v>0</v>
      </c>
      <c r="K10" t="s">
        <v>20</v>
      </c>
      <c r="L10" t="s">
        <v>30</v>
      </c>
    </row>
    <row r="11" spans="1:12" ht="14.1" customHeight="1" outlineLevel="3" x14ac:dyDescent="0.2">
      <c r="A11" s="2" t="s">
        <v>0</v>
      </c>
      <c r="B11" t="s">
        <v>28</v>
      </c>
      <c r="C11" t="s">
        <v>29</v>
      </c>
      <c r="D11" t="s">
        <v>0</v>
      </c>
      <c r="E11" t="s">
        <v>3</v>
      </c>
      <c r="F11" s="3">
        <v>45688</v>
      </c>
      <c r="G11" t="s">
        <v>12</v>
      </c>
      <c r="H11" s="4">
        <v>-65</v>
      </c>
      <c r="I11" t="s">
        <v>5</v>
      </c>
      <c r="J11" t="s">
        <v>0</v>
      </c>
      <c r="K11" t="s">
        <v>20</v>
      </c>
      <c r="L11" t="s">
        <v>31</v>
      </c>
    </row>
    <row r="12" spans="1:12" ht="14.1" customHeight="1" outlineLevel="3" x14ac:dyDescent="0.2">
      <c r="A12" s="2" t="s">
        <v>0</v>
      </c>
      <c r="B12" t="s">
        <v>28</v>
      </c>
      <c r="C12" t="s">
        <v>29</v>
      </c>
      <c r="D12" t="s">
        <v>0</v>
      </c>
      <c r="E12" t="s">
        <v>3</v>
      </c>
      <c r="F12" s="3">
        <v>45688</v>
      </c>
      <c r="G12" t="s">
        <v>12</v>
      </c>
      <c r="H12" s="4">
        <v>-259</v>
      </c>
      <c r="I12" t="s">
        <v>5</v>
      </c>
      <c r="J12" t="s">
        <v>0</v>
      </c>
      <c r="K12" t="s">
        <v>20</v>
      </c>
      <c r="L12" t="s">
        <v>32</v>
      </c>
    </row>
    <row r="13" spans="1:12" ht="14.1" customHeight="1" outlineLevel="3" x14ac:dyDescent="0.2">
      <c r="A13" s="2" t="s">
        <v>0</v>
      </c>
      <c r="B13" t="s">
        <v>28</v>
      </c>
      <c r="C13" t="s">
        <v>29</v>
      </c>
      <c r="D13" t="s">
        <v>0</v>
      </c>
      <c r="E13" t="s">
        <v>3</v>
      </c>
      <c r="F13" s="3">
        <v>45688</v>
      </c>
      <c r="G13" t="s">
        <v>12</v>
      </c>
      <c r="H13" s="4">
        <v>-16</v>
      </c>
      <c r="I13" t="s">
        <v>5</v>
      </c>
      <c r="J13" t="s">
        <v>0</v>
      </c>
      <c r="K13" t="s">
        <v>20</v>
      </c>
      <c r="L13" t="s">
        <v>33</v>
      </c>
    </row>
    <row r="14" spans="1:12" ht="14.1" customHeight="1" outlineLevel="3" x14ac:dyDescent="0.2">
      <c r="A14" s="2" t="s">
        <v>0</v>
      </c>
      <c r="B14" t="s">
        <v>34</v>
      </c>
      <c r="C14" t="s">
        <v>35</v>
      </c>
      <c r="D14" t="s">
        <v>0</v>
      </c>
      <c r="E14" t="s">
        <v>15</v>
      </c>
      <c r="F14" s="3">
        <v>45721</v>
      </c>
      <c r="G14" t="s">
        <v>4</v>
      </c>
      <c r="H14" s="4">
        <v>728</v>
      </c>
      <c r="I14" t="s">
        <v>5</v>
      </c>
      <c r="J14" t="s">
        <v>0</v>
      </c>
      <c r="K14" t="s">
        <v>36</v>
      </c>
      <c r="L14" t="s">
        <v>37</v>
      </c>
    </row>
    <row r="15" spans="1:12" ht="14.1" customHeight="1" outlineLevel="3" x14ac:dyDescent="0.2">
      <c r="A15" s="2" t="s">
        <v>0</v>
      </c>
      <c r="B15" t="s">
        <v>38</v>
      </c>
      <c r="C15" t="s">
        <v>39</v>
      </c>
      <c r="D15" t="s">
        <v>0</v>
      </c>
      <c r="E15" t="s">
        <v>3</v>
      </c>
      <c r="F15" s="3">
        <v>45716</v>
      </c>
      <c r="G15" t="s">
        <v>12</v>
      </c>
      <c r="H15" s="4">
        <v>-16</v>
      </c>
      <c r="I15" t="s">
        <v>5</v>
      </c>
      <c r="J15" t="s">
        <v>0</v>
      </c>
      <c r="K15" t="s">
        <v>36</v>
      </c>
      <c r="L15" t="s">
        <v>40</v>
      </c>
    </row>
    <row r="16" spans="1:12" ht="14.1" customHeight="1" outlineLevel="3" x14ac:dyDescent="0.2">
      <c r="A16" s="2" t="s">
        <v>0</v>
      </c>
      <c r="B16" t="s">
        <v>38</v>
      </c>
      <c r="C16" t="s">
        <v>39</v>
      </c>
      <c r="D16" t="s">
        <v>0</v>
      </c>
      <c r="E16" t="s">
        <v>3</v>
      </c>
      <c r="F16" s="3">
        <v>45716</v>
      </c>
      <c r="G16" t="s">
        <v>12</v>
      </c>
      <c r="H16" s="4">
        <v>-97</v>
      </c>
      <c r="I16" t="s">
        <v>5</v>
      </c>
      <c r="J16" t="s">
        <v>0</v>
      </c>
      <c r="K16" t="s">
        <v>36</v>
      </c>
      <c r="L16" t="s">
        <v>41</v>
      </c>
    </row>
    <row r="17" spans="1:12" ht="14.1" customHeight="1" outlineLevel="3" x14ac:dyDescent="0.2">
      <c r="A17" s="2" t="s">
        <v>0</v>
      </c>
      <c r="B17" t="s">
        <v>38</v>
      </c>
      <c r="C17" t="s">
        <v>39</v>
      </c>
      <c r="D17" t="s">
        <v>0</v>
      </c>
      <c r="E17" t="s">
        <v>3</v>
      </c>
      <c r="F17" s="3">
        <v>45716</v>
      </c>
      <c r="G17" t="s">
        <v>12</v>
      </c>
      <c r="H17" s="4">
        <v>-69</v>
      </c>
      <c r="I17" t="s">
        <v>5</v>
      </c>
      <c r="J17" t="s">
        <v>0</v>
      </c>
      <c r="K17" t="s">
        <v>36</v>
      </c>
      <c r="L17" t="s">
        <v>42</v>
      </c>
    </row>
    <row r="18" spans="1:12" ht="14.1" customHeight="1" outlineLevel="3" x14ac:dyDescent="0.2">
      <c r="A18" s="2" t="s">
        <v>0</v>
      </c>
      <c r="B18" t="s">
        <v>38</v>
      </c>
      <c r="C18" t="s">
        <v>39</v>
      </c>
      <c r="D18" t="s">
        <v>0</v>
      </c>
      <c r="E18" t="s">
        <v>3</v>
      </c>
      <c r="F18" s="3">
        <v>45716</v>
      </c>
      <c r="G18" t="s">
        <v>12</v>
      </c>
      <c r="H18" s="4">
        <v>-254</v>
      </c>
      <c r="I18" t="s">
        <v>5</v>
      </c>
      <c r="J18" t="s">
        <v>0</v>
      </c>
      <c r="K18" t="s">
        <v>36</v>
      </c>
      <c r="L18" t="s">
        <v>43</v>
      </c>
    </row>
    <row r="19" spans="1:12" ht="14.1" customHeight="1" outlineLevel="3" x14ac:dyDescent="0.2">
      <c r="A19" s="2" t="s">
        <v>0</v>
      </c>
      <c r="B19" t="s">
        <v>38</v>
      </c>
      <c r="C19" t="s">
        <v>39</v>
      </c>
      <c r="D19" t="s">
        <v>0</v>
      </c>
      <c r="E19" t="s">
        <v>3</v>
      </c>
      <c r="F19" s="3">
        <v>45716</v>
      </c>
      <c r="G19" t="s">
        <v>12</v>
      </c>
      <c r="H19" s="4">
        <v>-292</v>
      </c>
      <c r="I19" t="s">
        <v>5</v>
      </c>
      <c r="J19" t="s">
        <v>0</v>
      </c>
      <c r="K19" t="s">
        <v>36</v>
      </c>
      <c r="L19" t="s">
        <v>44</v>
      </c>
    </row>
    <row r="20" spans="1:12" ht="14.1" customHeight="1" outlineLevel="3" x14ac:dyDescent="0.2">
      <c r="A20" s="2" t="s">
        <v>0</v>
      </c>
      <c r="B20" t="s">
        <v>8</v>
      </c>
      <c r="C20" t="s">
        <v>45</v>
      </c>
      <c r="D20" t="s">
        <v>0</v>
      </c>
      <c r="E20" t="s">
        <v>3</v>
      </c>
      <c r="F20" s="3">
        <v>45747</v>
      </c>
      <c r="G20" t="s">
        <v>12</v>
      </c>
      <c r="H20" s="4">
        <v>-95</v>
      </c>
      <c r="I20" t="s">
        <v>5</v>
      </c>
      <c r="J20" t="s">
        <v>0</v>
      </c>
      <c r="K20" t="s">
        <v>46</v>
      </c>
      <c r="L20" t="s">
        <v>47</v>
      </c>
    </row>
    <row r="21" spans="1:12" ht="14.1" customHeight="1" outlineLevel="3" x14ac:dyDescent="0.2">
      <c r="A21" s="2" t="s">
        <v>0</v>
      </c>
      <c r="B21" t="s">
        <v>8</v>
      </c>
      <c r="C21" t="s">
        <v>45</v>
      </c>
      <c r="D21" t="s">
        <v>0</v>
      </c>
      <c r="E21" t="s">
        <v>3</v>
      </c>
      <c r="F21" s="3">
        <v>45747</v>
      </c>
      <c r="G21" t="s">
        <v>12</v>
      </c>
      <c r="H21" s="4">
        <v>-69</v>
      </c>
      <c r="I21" t="s">
        <v>5</v>
      </c>
      <c r="J21" t="s">
        <v>0</v>
      </c>
      <c r="K21" t="s">
        <v>46</v>
      </c>
      <c r="L21" t="s">
        <v>48</v>
      </c>
    </row>
    <row r="22" spans="1:12" ht="14.1" customHeight="1" outlineLevel="3" x14ac:dyDescent="0.2">
      <c r="A22" s="2" t="s">
        <v>0</v>
      </c>
      <c r="B22" t="s">
        <v>8</v>
      </c>
      <c r="C22" t="s">
        <v>45</v>
      </c>
      <c r="D22" t="s">
        <v>0</v>
      </c>
      <c r="E22" t="s">
        <v>3</v>
      </c>
      <c r="F22" s="3">
        <v>45747</v>
      </c>
      <c r="G22" t="s">
        <v>12</v>
      </c>
      <c r="H22" s="4">
        <v>-256</v>
      </c>
      <c r="I22" t="s">
        <v>5</v>
      </c>
      <c r="J22" t="s">
        <v>0</v>
      </c>
      <c r="K22" t="s">
        <v>46</v>
      </c>
      <c r="L22" t="s">
        <v>49</v>
      </c>
    </row>
    <row r="23" spans="1:12" ht="14.1" customHeight="1" outlineLevel="3" x14ac:dyDescent="0.2">
      <c r="A23" s="2" t="s">
        <v>0</v>
      </c>
      <c r="B23" t="s">
        <v>8</v>
      </c>
      <c r="C23" t="s">
        <v>45</v>
      </c>
      <c r="D23" t="s">
        <v>0</v>
      </c>
      <c r="E23" t="s">
        <v>3</v>
      </c>
      <c r="F23" s="3">
        <v>45747</v>
      </c>
      <c r="G23" t="s">
        <v>12</v>
      </c>
      <c r="H23" s="4">
        <v>-109</v>
      </c>
      <c r="I23" t="s">
        <v>5</v>
      </c>
      <c r="J23" t="s">
        <v>0</v>
      </c>
      <c r="K23" t="s">
        <v>46</v>
      </c>
      <c r="L23" t="s">
        <v>50</v>
      </c>
    </row>
    <row r="24" spans="1:12" ht="14.1" customHeight="1" outlineLevel="3" x14ac:dyDescent="0.2">
      <c r="A24" s="2" t="s">
        <v>0</v>
      </c>
      <c r="B24" t="s">
        <v>51</v>
      </c>
      <c r="C24" t="s">
        <v>52</v>
      </c>
      <c r="D24" t="s">
        <v>0</v>
      </c>
      <c r="E24" t="s">
        <v>15</v>
      </c>
      <c r="F24" s="3">
        <v>45750</v>
      </c>
      <c r="G24" t="s">
        <v>4</v>
      </c>
      <c r="H24" s="4">
        <v>529</v>
      </c>
      <c r="I24" t="s">
        <v>5</v>
      </c>
      <c r="J24" t="s">
        <v>0</v>
      </c>
      <c r="K24" t="s">
        <v>46</v>
      </c>
      <c r="L24" t="s">
        <v>53</v>
      </c>
    </row>
    <row r="25" spans="1:12" ht="14.1" customHeight="1" outlineLevel="3" x14ac:dyDescent="0.2">
      <c r="A25" s="2" t="s">
        <v>0</v>
      </c>
      <c r="B25" t="s">
        <v>54</v>
      </c>
      <c r="C25" t="s">
        <v>55</v>
      </c>
      <c r="D25" t="s">
        <v>0</v>
      </c>
      <c r="E25" t="s">
        <v>3</v>
      </c>
      <c r="F25" s="3">
        <v>45777</v>
      </c>
      <c r="G25" t="s">
        <v>12</v>
      </c>
      <c r="H25" s="4">
        <v>-115</v>
      </c>
      <c r="I25" t="s">
        <v>5</v>
      </c>
      <c r="J25" t="s">
        <v>0</v>
      </c>
      <c r="K25" t="s">
        <v>56</v>
      </c>
      <c r="L25" t="s">
        <v>57</v>
      </c>
    </row>
    <row r="26" spans="1:12" ht="14.1" customHeight="1" outlineLevel="3" x14ac:dyDescent="0.2">
      <c r="A26" s="2" t="s">
        <v>0</v>
      </c>
      <c r="B26" t="s">
        <v>54</v>
      </c>
      <c r="C26" t="s">
        <v>55</v>
      </c>
      <c r="D26" t="s">
        <v>0</v>
      </c>
      <c r="E26" t="s">
        <v>3</v>
      </c>
      <c r="F26" s="3">
        <v>45777</v>
      </c>
      <c r="G26" t="s">
        <v>12</v>
      </c>
      <c r="H26" s="4">
        <v>-93</v>
      </c>
      <c r="I26" t="s">
        <v>5</v>
      </c>
      <c r="J26" t="s">
        <v>0</v>
      </c>
      <c r="K26" t="s">
        <v>56</v>
      </c>
      <c r="L26" t="s">
        <v>58</v>
      </c>
    </row>
    <row r="27" spans="1:12" ht="14.1" customHeight="1" outlineLevel="3" x14ac:dyDescent="0.2">
      <c r="A27" s="2" t="s">
        <v>0</v>
      </c>
      <c r="B27" t="s">
        <v>54</v>
      </c>
      <c r="C27" t="s">
        <v>55</v>
      </c>
      <c r="D27" t="s">
        <v>0</v>
      </c>
      <c r="E27" t="s">
        <v>3</v>
      </c>
      <c r="F27" s="3">
        <v>45777</v>
      </c>
      <c r="G27" t="s">
        <v>12</v>
      </c>
      <c r="H27" s="4">
        <v>-71</v>
      </c>
      <c r="I27" t="s">
        <v>5</v>
      </c>
      <c r="J27" t="s">
        <v>0</v>
      </c>
      <c r="K27" t="s">
        <v>56</v>
      </c>
      <c r="L27" t="s">
        <v>59</v>
      </c>
    </row>
    <row r="28" spans="1:12" ht="14.1" customHeight="1" outlineLevel="3" x14ac:dyDescent="0.2">
      <c r="A28" s="2" t="s">
        <v>0</v>
      </c>
      <c r="B28" t="s">
        <v>54</v>
      </c>
      <c r="C28" t="s">
        <v>55</v>
      </c>
      <c r="D28" t="s">
        <v>0</v>
      </c>
      <c r="E28" t="s">
        <v>3</v>
      </c>
      <c r="F28" s="3">
        <v>45777</v>
      </c>
      <c r="G28" t="s">
        <v>12</v>
      </c>
      <c r="H28" s="4">
        <v>-261</v>
      </c>
      <c r="I28" t="s">
        <v>5</v>
      </c>
      <c r="J28" t="s">
        <v>0</v>
      </c>
      <c r="K28" t="s">
        <v>56</v>
      </c>
      <c r="L28" t="s">
        <v>60</v>
      </c>
    </row>
    <row r="29" spans="1:12" ht="14.1" customHeight="1" outlineLevel="3" x14ac:dyDescent="0.2">
      <c r="A29" s="2" t="s">
        <v>0</v>
      </c>
      <c r="B29" t="s">
        <v>61</v>
      </c>
      <c r="C29" t="s">
        <v>62</v>
      </c>
      <c r="D29" t="s">
        <v>0</v>
      </c>
      <c r="E29" t="s">
        <v>15</v>
      </c>
      <c r="F29" s="3">
        <v>45782</v>
      </c>
      <c r="G29" t="s">
        <v>4</v>
      </c>
      <c r="H29" s="4">
        <v>540</v>
      </c>
      <c r="I29" t="s">
        <v>5</v>
      </c>
      <c r="J29" t="s">
        <v>0</v>
      </c>
      <c r="K29" t="s">
        <v>56</v>
      </c>
      <c r="L29" t="s">
        <v>63</v>
      </c>
    </row>
    <row r="30" spans="1:12" outlineLevel="2" x14ac:dyDescent="0.2">
      <c r="A30" s="5" t="s">
        <v>64</v>
      </c>
      <c r="B30" s="5" t="s">
        <v>0</v>
      </c>
      <c r="C30" s="5" t="s">
        <v>0</v>
      </c>
      <c r="D30" s="5" t="s">
        <v>0</v>
      </c>
      <c r="E30" s="5" t="s">
        <v>0</v>
      </c>
      <c r="F30" s="6"/>
      <c r="G30" s="5" t="s">
        <v>0</v>
      </c>
      <c r="H30" s="7">
        <v>626</v>
      </c>
      <c r="I30" s="5" t="s">
        <v>5</v>
      </c>
      <c r="J30" s="5" t="s">
        <v>0</v>
      </c>
      <c r="K30" s="5" t="s">
        <v>0</v>
      </c>
      <c r="L30" s="5" t="s">
        <v>0</v>
      </c>
    </row>
    <row r="31" spans="1:12" outlineLevel="1" x14ac:dyDescent="0.2">
      <c r="A31" s="5" t="s">
        <v>65</v>
      </c>
      <c r="B31" s="5" t="s">
        <v>0</v>
      </c>
      <c r="C31" s="5" t="s">
        <v>0</v>
      </c>
      <c r="D31" s="5" t="s">
        <v>0</v>
      </c>
      <c r="E31" s="5" t="s">
        <v>0</v>
      </c>
      <c r="F31" s="6"/>
      <c r="G31" s="5" t="s">
        <v>0</v>
      </c>
      <c r="H31" s="7">
        <v>664</v>
      </c>
      <c r="I31" s="5" t="s">
        <v>5</v>
      </c>
      <c r="J31" s="5" t="s">
        <v>0</v>
      </c>
      <c r="K31" s="5" t="s">
        <v>0</v>
      </c>
      <c r="L31" s="5" t="s">
        <v>0</v>
      </c>
    </row>
    <row r="32" spans="1:12" x14ac:dyDescent="0.2">
      <c r="A32" s="8" t="s">
        <v>0</v>
      </c>
      <c r="B32" s="8" t="s">
        <v>0</v>
      </c>
      <c r="C32" s="8" t="s">
        <v>0</v>
      </c>
      <c r="D32" s="8" t="s">
        <v>0</v>
      </c>
      <c r="E32" s="8" t="s">
        <v>0</v>
      </c>
      <c r="F32" s="9"/>
      <c r="G32" s="8" t="s">
        <v>0</v>
      </c>
      <c r="H32" s="10">
        <v>664</v>
      </c>
      <c r="I32" s="8" t="s">
        <v>5</v>
      </c>
      <c r="J32" s="8" t="s">
        <v>0</v>
      </c>
      <c r="K32" s="8" t="s">
        <v>0</v>
      </c>
      <c r="L32" s="8" t="s">
        <v>0</v>
      </c>
    </row>
    <row r="35" spans="8:8" x14ac:dyDescent="0.2">
      <c r="H35" s="15">
        <f>H2+H4+H5+H8</f>
        <v>-18863</v>
      </c>
    </row>
    <row r="36" spans="8:8" x14ac:dyDescent="0.2">
      <c r="H36">
        <f>-13136</f>
        <v>-13136</v>
      </c>
    </row>
    <row r="37" spans="8:8" x14ac:dyDescent="0.2">
      <c r="H37" s="15">
        <f>H36+H8</f>
        <v>-32037</v>
      </c>
    </row>
  </sheetData>
  <phoneticPr fontId="0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CD620008A6A394A899FFF1D3A0DD3D2" ma:contentTypeVersion="14" ma:contentTypeDescription="Utwórz nowy dokument." ma:contentTypeScope="" ma:versionID="46e9b399afcb20ad816260eeb634360a">
  <xsd:schema xmlns:xsd="http://www.w3.org/2001/XMLSchema" xmlns:xs="http://www.w3.org/2001/XMLSchema" xmlns:p="http://schemas.microsoft.com/office/2006/metadata/properties" xmlns:ns2="4f31ca19-41c7-4ecc-aad1-2101d34ef018" xmlns:ns3="3ef33a18-a6bc-46a5-a303-fb96e2d6c95b" targetNamespace="http://schemas.microsoft.com/office/2006/metadata/properties" ma:root="true" ma:fieldsID="ef6f214e383761d418f94f1e0e2c64c2" ns2:_="" ns3:_="">
    <xsd:import namespace="4f31ca19-41c7-4ecc-aad1-2101d34ef018"/>
    <xsd:import namespace="3ef33a18-a6bc-46a5-a303-fb96e2d6c9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nr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1ca19-41c7-4ecc-aad1-2101d34ef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3b23ac7b-5860-49b1-91c9-d74111132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nr" ma:index="20" nillable="true" ma:displayName="nr" ma:format="Dropdown" ma:internalName="nr" ma:percentage="FALSE">
      <xsd:simpleType>
        <xsd:restriction base="dms:Number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f33a18-a6bc-46a5-a303-fb96e2d6c95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aa45c50-e300-4aa8-b238-778c7eea04e6}" ma:internalName="TaxCatchAll" ma:showField="CatchAllData" ma:web="3ef33a18-a6bc-46a5-a303-fb96e2d6c9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31ca19-41c7-4ecc-aad1-2101d34ef018">
      <Terms xmlns="http://schemas.microsoft.com/office/infopath/2007/PartnerControls"/>
    </lcf76f155ced4ddcb4097134ff3c332f>
    <TaxCatchAll xmlns="3ef33a18-a6bc-46a5-a303-fb96e2d6c95b" xsi:nil="true"/>
    <nr xmlns="4f31ca19-41c7-4ecc-aad1-2101d34ef018" xsi:nil="true"/>
  </documentManagement>
</p:properties>
</file>

<file path=customXml/itemProps1.xml><?xml version="1.0" encoding="utf-8"?>
<ds:datastoreItem xmlns:ds="http://schemas.openxmlformats.org/officeDocument/2006/customXml" ds:itemID="{744F3EB8-0564-4FD9-8E95-3C65F8C3AE15}"/>
</file>

<file path=customXml/itemProps2.xml><?xml version="1.0" encoding="utf-8"?>
<ds:datastoreItem xmlns:ds="http://schemas.openxmlformats.org/officeDocument/2006/customXml" ds:itemID="{5BB2AED9-3156-4C5B-8CD0-6A57B556B930}"/>
</file>

<file path=customXml/itemProps3.xml><?xml version="1.0" encoding="utf-8"?>
<ds:datastoreItem xmlns:ds="http://schemas.openxmlformats.org/officeDocument/2006/customXml" ds:itemID="{95015330-3533-4347-993D-7C825023661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Czerwonka, Monika</cp:lastModifiedBy>
  <cp:revision>1</cp:revision>
  <dcterms:modified xsi:type="dcterms:W3CDTF">2025-05-13T13:12:28Z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0x0101005CD620008A6A394A899FFF1D3A0DD3D2</vt:lpwstr>
  </property>
</Properties>
</file>