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2.2025_cit_7982/"/>
    </mc:Choice>
  </mc:AlternateContent>
  <xr:revisionPtr revIDLastSave="3" documentId="11_5E8A58FF3A7AC0420C88679C74020B7E32A09628" xr6:coauthVersionLast="47" xr6:coauthVersionMax="47" xr10:uidLastSave="{8EF271A3-992B-499C-9003-32B4FEAC941E}"/>
  <bookViews>
    <workbookView xWindow="-289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3" i="1" s="1"/>
</calcChain>
</file>

<file path=xl/sharedStrings.xml><?xml version="1.0" encoding="utf-8"?>
<sst xmlns="http://schemas.openxmlformats.org/spreadsheetml/2006/main" count="130" uniqueCount="42">
  <si>
    <t/>
  </si>
  <si>
    <t>25% NKUP</t>
  </si>
  <si>
    <t>5025000016</t>
  </si>
  <si>
    <t>KR</t>
  </si>
  <si>
    <t>40</t>
  </si>
  <si>
    <t>PLN</t>
  </si>
  <si>
    <t>NK</t>
  </si>
  <si>
    <t>202501*LEASING SAMOCHODÓW 01/2025</t>
  </si>
  <si>
    <t>7982010290</t>
  </si>
  <si>
    <t>60767820</t>
  </si>
  <si>
    <t>432310</t>
  </si>
  <si>
    <t>7982010200</t>
  </si>
  <si>
    <t>5025000018</t>
  </si>
  <si>
    <t>202501*NAJEM SAMOCHODU - B.KOCHANOWSKI</t>
  </si>
  <si>
    <t>60767388</t>
  </si>
  <si>
    <t>5125000014</t>
  </si>
  <si>
    <t>WR</t>
  </si>
  <si>
    <t>202501*PALIWO DO SAM. OSOBOWYCH 12/2024</t>
  </si>
  <si>
    <t>5125000057</t>
  </si>
  <si>
    <t>202502*LEASING WE 1T931 i WE 7N489</t>
  </si>
  <si>
    <t>5125000074</t>
  </si>
  <si>
    <t>202502*NAJEM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</si>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</sst>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H13" sqref="H13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24</v>
      </c>
      <c r="B1" s="1" t="s">
        <v>25</v>
      </c>
      <c r="C1" s="1" t="s">
        <v>26</v>
      </c>
      <c r="D1" s="1" t="s">
        <v>27</v>
      </c>
      <c r="E1" s="11" t="s">
        <v>28</v>
      </c>
      <c r="F1" s="1" t="s">
        <v>29</v>
      </c>
      <c r="G1" s="11" t="s">
        <v>30</v>
      </c>
      <c r="H1" s="11" t="s">
        <v>31</v>
      </c>
      <c r="I1" s="1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1" t="s">
        <v>37</v>
      </c>
      <c r="O1" s="1" t="s">
        <v>38</v>
      </c>
      <c r="P1" s="1" t="s">
        <v>39</v>
      </c>
      <c r="Q1" s="1" t="s">
        <v>40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4">
        <v>385.94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45684</v>
      </c>
      <c r="G3" t="s">
        <v>4</v>
      </c>
      <c r="H3" s="4">
        <v>345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14</v>
      </c>
      <c r="O3" t="s">
        <v>10</v>
      </c>
      <c r="P3" t="s">
        <v>11</v>
      </c>
      <c r="Q3" s="3">
        <v>45685</v>
      </c>
    </row>
    <row r="4" spans="1:17" ht="14.1" customHeight="1" outlineLevel="3" x14ac:dyDescent="0.2">
      <c r="A4" s="2" t="s">
        <v>0</v>
      </c>
      <c r="B4" t="s">
        <v>1</v>
      </c>
      <c r="C4" t="s">
        <v>15</v>
      </c>
      <c r="D4" t="s">
        <v>0</v>
      </c>
      <c r="E4" t="s">
        <v>16</v>
      </c>
      <c r="F4" s="3">
        <v>45670</v>
      </c>
      <c r="G4" t="s">
        <v>4</v>
      </c>
      <c r="H4" s="4">
        <v>197.03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45688</v>
      </c>
    </row>
    <row r="5" spans="1:17" ht="14.1" customHeight="1" outlineLevel="3" x14ac:dyDescent="0.2">
      <c r="A5" s="2" t="s">
        <v>0</v>
      </c>
      <c r="B5" t="s">
        <v>1</v>
      </c>
      <c r="C5" t="s">
        <v>18</v>
      </c>
      <c r="D5" t="s">
        <v>0</v>
      </c>
      <c r="E5" t="s">
        <v>16</v>
      </c>
      <c r="F5" s="3">
        <v>45693</v>
      </c>
      <c r="G5" t="s">
        <v>4</v>
      </c>
      <c r="H5" s="4">
        <v>385.94</v>
      </c>
      <c r="I5" t="s">
        <v>5</v>
      </c>
      <c r="J5" t="s">
        <v>6</v>
      </c>
      <c r="K5" t="s">
        <v>0</v>
      </c>
      <c r="L5" t="s">
        <v>19</v>
      </c>
      <c r="M5" t="s">
        <v>8</v>
      </c>
      <c r="N5" t="s">
        <v>9</v>
      </c>
      <c r="O5" t="s">
        <v>10</v>
      </c>
      <c r="P5" t="s">
        <v>11</v>
      </c>
      <c r="Q5" s="3">
        <v>45707</v>
      </c>
    </row>
    <row r="6" spans="1:17" ht="14.1" customHeight="1" outlineLevel="3" x14ac:dyDescent="0.2">
      <c r="A6" s="2" t="s">
        <v>0</v>
      </c>
      <c r="B6" t="s">
        <v>1</v>
      </c>
      <c r="C6" t="s">
        <v>20</v>
      </c>
      <c r="D6" t="s">
        <v>0</v>
      </c>
      <c r="E6" t="s">
        <v>16</v>
      </c>
      <c r="F6" s="3">
        <v>45715</v>
      </c>
      <c r="G6" t="s">
        <v>4</v>
      </c>
      <c r="H6" s="4">
        <v>345</v>
      </c>
      <c r="I6" t="s">
        <v>5</v>
      </c>
      <c r="J6" t="s">
        <v>6</v>
      </c>
      <c r="K6" t="s">
        <v>0</v>
      </c>
      <c r="L6" t="s">
        <v>21</v>
      </c>
      <c r="M6" t="s">
        <v>8</v>
      </c>
      <c r="N6" t="s">
        <v>14</v>
      </c>
      <c r="O6" t="s">
        <v>10</v>
      </c>
      <c r="P6" t="s">
        <v>11</v>
      </c>
      <c r="Q6" s="3">
        <v>45716</v>
      </c>
    </row>
    <row r="7" spans="1:17" outlineLevel="2" x14ac:dyDescent="0.2">
      <c r="A7" s="5" t="s">
        <v>22</v>
      </c>
      <c r="B7" s="5" t="s">
        <v>0</v>
      </c>
      <c r="C7" s="5" t="s">
        <v>0</v>
      </c>
      <c r="D7" s="5" t="s">
        <v>0</v>
      </c>
      <c r="E7" s="5" t="s">
        <v>0</v>
      </c>
      <c r="F7" s="6"/>
      <c r="G7" s="5" t="s">
        <v>0</v>
      </c>
      <c r="H7" s="7">
        <v>1658.91</v>
      </c>
      <c r="I7" s="5" t="s">
        <v>5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  <c r="Q7" s="6"/>
    </row>
    <row r="8" spans="1:17" outlineLevel="1" x14ac:dyDescent="0.2">
      <c r="A8" s="5" t="s">
        <v>23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1658.91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x14ac:dyDescent="0.2">
      <c r="A9" s="8" t="s">
        <v>0</v>
      </c>
      <c r="B9" s="8" t="s">
        <v>0</v>
      </c>
      <c r="C9" s="8" t="s">
        <v>0</v>
      </c>
      <c r="D9" s="8" t="s">
        <v>0</v>
      </c>
      <c r="E9" s="8" t="s">
        <v>0</v>
      </c>
      <c r="F9" s="9"/>
      <c r="G9" s="8" t="s">
        <v>0</v>
      </c>
      <c r="H9" s="10">
        <v>1658.91</v>
      </c>
      <c r="I9" s="8" t="s">
        <v>5</v>
      </c>
      <c r="J9" s="8" t="s">
        <v>0</v>
      </c>
      <c r="K9" s="8" t="s">
        <v>0</v>
      </c>
      <c r="L9" s="8" t="s">
        <v>0</v>
      </c>
      <c r="M9" s="8" t="s">
        <v>0</v>
      </c>
      <c r="N9" s="8" t="s">
        <v>0</v>
      </c>
      <c r="O9" s="8" t="s">
        <v>0</v>
      </c>
      <c r="P9" s="8" t="s">
        <v>0</v>
      </c>
      <c r="Q9" s="9"/>
    </row>
    <row r="11" spans="1:17" x14ac:dyDescent="0.2">
      <c r="H11" s="12">
        <f>H7*75%</f>
        <v>1244.1825000000001</v>
      </c>
      <c r="I11" s="13">
        <v>0.75</v>
      </c>
    </row>
    <row r="12" spans="1:17" x14ac:dyDescent="0.2">
      <c r="H12" s="12">
        <f>H8*25%</f>
        <v>414.72750000000002</v>
      </c>
      <c r="I12" s="13">
        <v>0.25</v>
      </c>
      <c r="J12" t="s">
        <v>41</v>
      </c>
    </row>
    <row r="13" spans="1:17" x14ac:dyDescent="0.2">
      <c r="H13" s="12">
        <f>SUM(H11:H12)</f>
        <v>1658.91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241BB80A-66A4-4E2A-BB4A-593FC58A92D6}"/>
</file>

<file path=customXml/itemProps2.xml><?xml version="1.0" encoding="utf-8"?>
<ds:datastoreItem xmlns:ds="http://schemas.openxmlformats.org/officeDocument/2006/customXml" ds:itemID="{3BC476AA-7DBE-45F1-8DCA-EA9ECE0A10B3}"/>
</file>

<file path=customXml/itemProps3.xml><?xml version="1.0" encoding="utf-8"?>
<ds:datastoreItem xmlns:ds="http://schemas.openxmlformats.org/officeDocument/2006/customXml" ds:itemID="{EE431203-AE46-449C-B05A-F92EF79A92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2025-03-13T10:57:08Z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