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1.2025_cit/"/>
    </mc:Choice>
  </mc:AlternateContent>
  <xr:revisionPtr revIDLastSave="4" documentId="11_5E86356F18C840721889679C74020B5CFAE6B7BE" xr6:coauthVersionLast="47" xr6:coauthVersionMax="47" xr10:uidLastSave="{58BE2BF6-5769-452F-A73C-10C551C83485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11" i="1"/>
</calcChain>
</file>

<file path=xl/sharedStrings.xml><?xml version="1.0" encoding="utf-8"?>
<sst xmlns="http://schemas.openxmlformats.org/spreadsheetml/2006/main" count="102" uniqueCount="38">
  <si>
    <t/>
  </si>
  <si>
    <t>25% NKUP</t>
  </si>
  <si>
    <t>5025000016</t>
  </si>
  <si>
    <t>KR</t>
  </si>
  <si>
    <t>40</t>
  </si>
  <si>
    <t>PLN</t>
  </si>
  <si>
    <t>NK</t>
  </si>
  <si>
    <t>202501*LEASING SAMOCHODÓW 01/2025</t>
  </si>
  <si>
    <t>7982010290</t>
  </si>
  <si>
    <t>60767820</t>
  </si>
  <si>
    <t>432310</t>
  </si>
  <si>
    <t>7982010200</t>
  </si>
  <si>
    <t>5025000018</t>
  </si>
  <si>
    <t>202501*NAJEM SAMOCHODU - B.KOCHANOWSKI</t>
  </si>
  <si>
    <t>60767388</t>
  </si>
  <si>
    <t>5125000014</t>
  </si>
  <si>
    <t>WR</t>
  </si>
  <si>
    <t>202501*PALIWO DO SAM. OSOBOWYCH 12/2024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</si>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</sst>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H11" sqref="H11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8" bestFit="1" customWidth="1"/>
    <col min="9" max="9" width="5" bestFit="1" customWidth="1"/>
    <col min="10" max="10" width="13" bestFit="1" customWidth="1"/>
    <col min="11" max="11" width="19" bestFit="1" customWidth="1"/>
    <col min="12" max="12" width="41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20</v>
      </c>
      <c r="B1" s="1" t="s">
        <v>21</v>
      </c>
      <c r="C1" s="1" t="s">
        <v>22</v>
      </c>
      <c r="D1" s="1" t="s">
        <v>23</v>
      </c>
      <c r="E1" s="11" t="s">
        <v>24</v>
      </c>
      <c r="F1" s="1" t="s">
        <v>25</v>
      </c>
      <c r="G1" s="11" t="s">
        <v>26</v>
      </c>
      <c r="H1" s="11" t="s">
        <v>27</v>
      </c>
      <c r="I1" s="11" t="s">
        <v>28</v>
      </c>
      <c r="J1" s="1" t="s">
        <v>29</v>
      </c>
      <c r="K1" s="1" t="s">
        <v>30</v>
      </c>
      <c r="L1" s="1" t="s">
        <v>31</v>
      </c>
      <c r="M1" s="1" t="s">
        <v>32</v>
      </c>
      <c r="N1" s="11" t="s">
        <v>33</v>
      </c>
      <c r="O1" s="1" t="s">
        <v>34</v>
      </c>
      <c r="P1" s="1" t="s">
        <v>35</v>
      </c>
      <c r="Q1" s="1" t="s">
        <v>36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45664</v>
      </c>
      <c r="G2" t="s">
        <v>4</v>
      </c>
      <c r="H2" s="4">
        <v>385.94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45684</v>
      </c>
    </row>
    <row r="3" spans="1:17" ht="14.1" customHeight="1" outlineLevel="3" x14ac:dyDescent="0.2">
      <c r="A3" s="2" t="s">
        <v>0</v>
      </c>
      <c r="B3" t="s">
        <v>1</v>
      </c>
      <c r="C3" t="s">
        <v>12</v>
      </c>
      <c r="D3" t="s">
        <v>0</v>
      </c>
      <c r="E3" t="s">
        <v>3</v>
      </c>
      <c r="F3" s="3">
        <v>45684</v>
      </c>
      <c r="G3" t="s">
        <v>4</v>
      </c>
      <c r="H3" s="4">
        <v>345</v>
      </c>
      <c r="I3" t="s">
        <v>5</v>
      </c>
      <c r="J3" t="s">
        <v>6</v>
      </c>
      <c r="K3" t="s">
        <v>0</v>
      </c>
      <c r="L3" t="s">
        <v>13</v>
      </c>
      <c r="M3" t="s">
        <v>8</v>
      </c>
      <c r="N3" t="s">
        <v>14</v>
      </c>
      <c r="O3" t="s">
        <v>10</v>
      </c>
      <c r="P3" t="s">
        <v>11</v>
      </c>
      <c r="Q3" s="3">
        <v>45685</v>
      </c>
    </row>
    <row r="4" spans="1:17" ht="14.1" customHeight="1" outlineLevel="3" x14ac:dyDescent="0.2">
      <c r="A4" s="2" t="s">
        <v>0</v>
      </c>
      <c r="B4" t="s">
        <v>1</v>
      </c>
      <c r="C4" t="s">
        <v>15</v>
      </c>
      <c r="D4" t="s">
        <v>0</v>
      </c>
      <c r="E4" t="s">
        <v>16</v>
      </c>
      <c r="F4" s="3">
        <v>45670</v>
      </c>
      <c r="G4" t="s">
        <v>4</v>
      </c>
      <c r="H4" s="4">
        <v>197.03</v>
      </c>
      <c r="I4" t="s">
        <v>5</v>
      </c>
      <c r="J4" t="s">
        <v>6</v>
      </c>
      <c r="K4" t="s">
        <v>0</v>
      </c>
      <c r="L4" t="s">
        <v>17</v>
      </c>
      <c r="M4" t="s">
        <v>8</v>
      </c>
      <c r="N4" t="s">
        <v>9</v>
      </c>
      <c r="O4" t="s">
        <v>10</v>
      </c>
      <c r="P4" t="s">
        <v>11</v>
      </c>
      <c r="Q4" s="3">
        <v>45688</v>
      </c>
    </row>
    <row r="5" spans="1:17" outlineLevel="2" x14ac:dyDescent="0.2">
      <c r="A5" s="5" t="s">
        <v>18</v>
      </c>
      <c r="B5" s="5" t="s">
        <v>0</v>
      </c>
      <c r="C5" s="5" t="s">
        <v>0</v>
      </c>
      <c r="D5" s="5" t="s">
        <v>0</v>
      </c>
      <c r="E5" s="5" t="s">
        <v>0</v>
      </c>
      <c r="F5" s="6"/>
      <c r="G5" s="5" t="s">
        <v>0</v>
      </c>
      <c r="H5" s="7">
        <v>927.97</v>
      </c>
      <c r="I5" s="5" t="s">
        <v>5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6"/>
    </row>
    <row r="6" spans="1:17" outlineLevel="1" x14ac:dyDescent="0.2">
      <c r="A6" s="5" t="s">
        <v>19</v>
      </c>
      <c r="B6" s="5" t="s">
        <v>0</v>
      </c>
      <c r="C6" s="5" t="s">
        <v>0</v>
      </c>
      <c r="D6" s="5" t="s">
        <v>0</v>
      </c>
      <c r="E6" s="5" t="s">
        <v>0</v>
      </c>
      <c r="F6" s="6"/>
      <c r="G6" s="5" t="s">
        <v>0</v>
      </c>
      <c r="H6" s="7">
        <v>927.97</v>
      </c>
      <c r="I6" s="5" t="s">
        <v>5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  <c r="Q6" s="6"/>
    </row>
    <row r="7" spans="1:17" x14ac:dyDescent="0.2">
      <c r="A7" s="8" t="s">
        <v>0</v>
      </c>
      <c r="B7" s="8" t="s">
        <v>0</v>
      </c>
      <c r="C7" s="8" t="s">
        <v>0</v>
      </c>
      <c r="D7" s="8" t="s">
        <v>0</v>
      </c>
      <c r="E7" s="8" t="s">
        <v>0</v>
      </c>
      <c r="F7" s="9"/>
      <c r="G7" s="8" t="s">
        <v>0</v>
      </c>
      <c r="H7" s="10">
        <v>927.97</v>
      </c>
      <c r="I7" s="8" t="s">
        <v>5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9"/>
    </row>
    <row r="9" spans="1:17" x14ac:dyDescent="0.2">
      <c r="H9" s="12">
        <f>H5*75%</f>
        <v>695.97749999999996</v>
      </c>
      <c r="I9" s="13">
        <v>0.75</v>
      </c>
    </row>
    <row r="10" spans="1:17" x14ac:dyDescent="0.2">
      <c r="H10" s="12">
        <f>H6*25%</f>
        <v>231.99250000000001</v>
      </c>
      <c r="I10" s="13">
        <v>0.25</v>
      </c>
      <c r="J10" t="s">
        <v>37</v>
      </c>
    </row>
    <row r="11" spans="1:17" x14ac:dyDescent="0.2">
      <c r="H11" s="12">
        <f>SUM(H9:H10)</f>
        <v>927.97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25E161D9-0545-4C7B-ADCD-6CF94802738A}"/>
</file>

<file path=customXml/itemProps2.xml><?xml version="1.0" encoding="utf-8"?>
<ds:datastoreItem xmlns:ds="http://schemas.openxmlformats.org/officeDocument/2006/customXml" ds:itemID="{8FE8BD3C-2AF2-4C7E-873D-2DE58B302028}"/>
</file>

<file path=customXml/itemProps3.xml><?xml version="1.0" encoding="utf-8"?>
<ds:datastoreItem xmlns:ds="http://schemas.openxmlformats.org/officeDocument/2006/customXml" ds:itemID="{9DCDB5E3-169E-493B-96A7-5153CB76F69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2025-02-06T09:57:57Z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