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07.2025_cit_7982/"/>
    </mc:Choice>
  </mc:AlternateContent>
  <xr:revisionPtr revIDLastSave="6" documentId="11_FE8B585FFFD004797688679C74020BD42AA72F89" xr6:coauthVersionLast="47" xr6:coauthVersionMax="47" xr10:uidLastSave="{D3BE7531-7E15-4972-A80C-009014FCEC42}"/>
  <bookViews>
    <workbookView xWindow="-24120" yWindow="238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0" i="1"/>
  <c r="H29" i="1"/>
</calcChain>
</file>

<file path=xl/sharedStrings.xml><?xml version="1.0" encoding="utf-8"?>
<sst xmlns="http://schemas.openxmlformats.org/spreadsheetml/2006/main" count="367" uniqueCount="77">
  <si>
    <t/>
  </si>
  <si>
    <t>25% NKUP</t>
  </si>
  <si>
    <t>5025000016</t>
  </si>
  <si>
    <t>KR</t>
  </si>
  <si>
    <t>40</t>
  </si>
  <si>
    <t>PLN</t>
  </si>
  <si>
    <t>NK</t>
  </si>
  <si>
    <t>202501*LEASING SAMOCHODÓW 01/2025</t>
  </si>
  <si>
    <t>7982010290</t>
  </si>
  <si>
    <t>60767820</t>
  </si>
  <si>
    <t>432310</t>
  </si>
  <si>
    <t>7982010200</t>
  </si>
  <si>
    <t>5025000018</t>
  </si>
  <si>
    <t>202501*NAJEM SAMOCHODU - B.KOCHANOWSKI</t>
  </si>
  <si>
    <t>60767388</t>
  </si>
  <si>
    <t>5125000014</t>
  </si>
  <si>
    <t>WR</t>
  </si>
  <si>
    <t>202501*PALIWO DO SAM. OSOBOWYCH 12/2024</t>
  </si>
  <si>
    <t>5125000057</t>
  </si>
  <si>
    <t>202502*LEASING WE 1T931 i WE 7N489</t>
  </si>
  <si>
    <t>5125000074</t>
  </si>
  <si>
    <t>202502*NAJEM SAMOCHODU - B.KOCHANOWSKI</t>
  </si>
  <si>
    <t>5125000113</t>
  </si>
  <si>
    <t>202503*PALIWO, KOSZTY EKSPLOATACYJNE</t>
  </si>
  <si>
    <t>5125000160</t>
  </si>
  <si>
    <t>202503*NAJEM SAMOCHODU - B.KOCHANOWSKI</t>
  </si>
  <si>
    <t>5125000164</t>
  </si>
  <si>
    <t>202503*PALIWO DO SAM. OSOBOWYCH 02/2025</t>
  </si>
  <si>
    <t>5125000165</t>
  </si>
  <si>
    <t>202503*LEASING WE 1T831 ORAZ WE 7N489 03/2025</t>
  </si>
  <si>
    <t>5125000189</t>
  </si>
  <si>
    <t>202504*LEASING WE 1T931 ORAZ WE 7N489 04/2025</t>
  </si>
  <si>
    <t>5125000211</t>
  </si>
  <si>
    <t>202504*NAJEM SAMOCHODU - B.KOCHANOWSKI</t>
  </si>
  <si>
    <t>5125000243</t>
  </si>
  <si>
    <t>202505*PALIWO, AKCESORIA 03/2025</t>
  </si>
  <si>
    <t>5125000264</t>
  </si>
  <si>
    <t>202505*PALIWO, POZOSTAŁE USŁUGI 04/2025</t>
  </si>
  <si>
    <t>5125000265</t>
  </si>
  <si>
    <t>202505*LEASING WE 1T931 ORAZ WE 7N489 05/2025</t>
  </si>
  <si>
    <t>5125000274</t>
  </si>
  <si>
    <t>202505*NAJEM SAMOCHODU - B.KOCHANOWSKI</t>
  </si>
  <si>
    <t>5125000326</t>
  </si>
  <si>
    <t>202506*LEASING WE 1T931 ORAZ WE 7N489 06/2025</t>
  </si>
  <si>
    <t>5125000351</t>
  </si>
  <si>
    <t>202506*PALIWO, POZOSTAŁE USŁUGI 05/2025</t>
  </si>
  <si>
    <t>5125000368</t>
  </si>
  <si>
    <t>202507*WYNAJEM AUTA B. KOCHANOWSKI</t>
  </si>
  <si>
    <t>5125000400</t>
  </si>
  <si>
    <t>WG</t>
  </si>
  <si>
    <t>50</t>
  </si>
  <si>
    <t>202507*LEASING WE 7N489 KOREKTA</t>
  </si>
  <si>
    <t>5125000401</t>
  </si>
  <si>
    <t>202507*LEASING WE 1T931 KOREKTA</t>
  </si>
  <si>
    <t>5125000402</t>
  </si>
  <si>
    <t>202507*NAPRAWA, WYWAŻENIE OPONY WE 1T931</t>
  </si>
  <si>
    <t>5125000403</t>
  </si>
  <si>
    <t>202507*LEASING 07/2025 WE 17T931 ORAZ WE 7N489</t>
  </si>
  <si>
    <t>'@01\QZaksięg.@</t>
  </si>
  <si>
    <t>Konto 432310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</si>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</sst>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01\QZaksięg.@" descr="@01\QZaksięg.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01\QZaksięg.@" descr="@01\QZaksięg.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01\QZaksięg.@" descr="@01\QZaksięg.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01\QZaksięg.@" descr="@01\QZaksięg.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01\QZaksięg.@" descr="@01\QZaksięg.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01\QZaksięg.@" descr="@01\QZaksięg.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01\QZaksięg.@" descr="@01\QZaksięg.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01\QZaksięg.@" descr="@01\QZaksięg.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01\QZaksięg.@" descr="@01\QZaksięg.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01\QZaksięg.@" descr="@01\QZaksięg.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01\QZaksięg.@" descr="@01\QZaksięg.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01\QZaksięg.@" descr="@01\QZaksięg.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01\QZaksięg.@" descr="@01\QZaksięg.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01\QZaksięg.@" descr="@01\QZaksięg.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01\QZaksięg.@" descr="@01\QZaksięg.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01\QZaksięg.@" descr="@01\QZaksięg.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topLeftCell="A20" workbookViewId="0">
      <selection activeCell="H31" sqref="H31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48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60</v>
      </c>
      <c r="B1" s="1" t="s">
        <v>61</v>
      </c>
      <c r="C1" s="1" t="s">
        <v>62</v>
      </c>
      <c r="D1" s="1" t="s">
        <v>63</v>
      </c>
      <c r="E1" s="11" t="s">
        <v>64</v>
      </c>
      <c r="F1" s="1" t="s">
        <v>65</v>
      </c>
      <c r="G1" s="11" t="s">
        <v>66</v>
      </c>
      <c r="H1" s="11" t="s">
        <v>67</v>
      </c>
      <c r="I1" s="11" t="s">
        <v>68</v>
      </c>
      <c r="J1" s="1" t="s">
        <v>69</v>
      </c>
      <c r="K1" s="1" t="s">
        <v>70</v>
      </c>
      <c r="L1" s="1" t="s">
        <v>71</v>
      </c>
      <c r="M1" s="1" t="s">
        <v>72</v>
      </c>
      <c r="N1" s="11" t="s">
        <v>73</v>
      </c>
      <c r="O1" s="1" t="s">
        <v>74</v>
      </c>
      <c r="P1" s="1" t="s">
        <v>75</v>
      </c>
      <c r="Q1" s="1" t="s">
        <v>76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45664</v>
      </c>
      <c r="G2" t="s">
        <v>4</v>
      </c>
      <c r="H2" s="4">
        <v>385.94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45684</v>
      </c>
    </row>
    <row r="3" spans="1:17" ht="14.1" customHeight="1" outlineLevel="3" x14ac:dyDescent="0.2">
      <c r="A3" s="2" t="s">
        <v>0</v>
      </c>
      <c r="B3" t="s">
        <v>1</v>
      </c>
      <c r="C3" t="s">
        <v>12</v>
      </c>
      <c r="D3" t="s">
        <v>0</v>
      </c>
      <c r="E3" t="s">
        <v>3</v>
      </c>
      <c r="F3" s="3">
        <v>45684</v>
      </c>
      <c r="G3" t="s">
        <v>4</v>
      </c>
      <c r="H3" s="4">
        <v>345</v>
      </c>
      <c r="I3" t="s">
        <v>5</v>
      </c>
      <c r="J3" t="s">
        <v>6</v>
      </c>
      <c r="K3" t="s">
        <v>0</v>
      </c>
      <c r="L3" t="s">
        <v>13</v>
      </c>
      <c r="M3" t="s">
        <v>8</v>
      </c>
      <c r="N3" t="s">
        <v>14</v>
      </c>
      <c r="O3" t="s">
        <v>10</v>
      </c>
      <c r="P3" t="s">
        <v>11</v>
      </c>
      <c r="Q3" s="3">
        <v>45685</v>
      </c>
    </row>
    <row r="4" spans="1:17" ht="14.1" customHeight="1" outlineLevel="3" x14ac:dyDescent="0.2">
      <c r="A4" s="2" t="s">
        <v>0</v>
      </c>
      <c r="B4" t="s">
        <v>1</v>
      </c>
      <c r="C4" t="s">
        <v>15</v>
      </c>
      <c r="D4" t="s">
        <v>0</v>
      </c>
      <c r="E4" t="s">
        <v>16</v>
      </c>
      <c r="F4" s="3">
        <v>45670</v>
      </c>
      <c r="G4" t="s">
        <v>4</v>
      </c>
      <c r="H4" s="4">
        <v>197.03</v>
      </c>
      <c r="I4" t="s">
        <v>5</v>
      </c>
      <c r="J4" t="s">
        <v>6</v>
      </c>
      <c r="K4" t="s">
        <v>0</v>
      </c>
      <c r="L4" t="s">
        <v>17</v>
      </c>
      <c r="M4" t="s">
        <v>8</v>
      </c>
      <c r="N4" t="s">
        <v>9</v>
      </c>
      <c r="O4" t="s">
        <v>10</v>
      </c>
      <c r="P4" t="s">
        <v>11</v>
      </c>
      <c r="Q4" s="3">
        <v>45688</v>
      </c>
    </row>
    <row r="5" spans="1:17" ht="14.1" customHeight="1" outlineLevel="3" x14ac:dyDescent="0.2">
      <c r="A5" s="2" t="s">
        <v>0</v>
      </c>
      <c r="B5" t="s">
        <v>1</v>
      </c>
      <c r="C5" t="s">
        <v>18</v>
      </c>
      <c r="D5" t="s">
        <v>0</v>
      </c>
      <c r="E5" t="s">
        <v>16</v>
      </c>
      <c r="F5" s="3">
        <v>45693</v>
      </c>
      <c r="G5" t="s">
        <v>4</v>
      </c>
      <c r="H5" s="4">
        <v>385.94</v>
      </c>
      <c r="I5" t="s">
        <v>5</v>
      </c>
      <c r="J5" t="s">
        <v>6</v>
      </c>
      <c r="K5" t="s">
        <v>0</v>
      </c>
      <c r="L5" t="s">
        <v>19</v>
      </c>
      <c r="M5" t="s">
        <v>8</v>
      </c>
      <c r="N5" t="s">
        <v>9</v>
      </c>
      <c r="O5" t="s">
        <v>10</v>
      </c>
      <c r="P5" t="s">
        <v>11</v>
      </c>
      <c r="Q5" s="3">
        <v>45707</v>
      </c>
    </row>
    <row r="6" spans="1:17" ht="14.1" customHeight="1" outlineLevel="3" x14ac:dyDescent="0.2">
      <c r="A6" s="2" t="s">
        <v>0</v>
      </c>
      <c r="B6" t="s">
        <v>1</v>
      </c>
      <c r="C6" t="s">
        <v>20</v>
      </c>
      <c r="D6" t="s">
        <v>0</v>
      </c>
      <c r="E6" t="s">
        <v>16</v>
      </c>
      <c r="F6" s="3">
        <v>45715</v>
      </c>
      <c r="G6" t="s">
        <v>4</v>
      </c>
      <c r="H6" s="4">
        <v>345</v>
      </c>
      <c r="I6" t="s">
        <v>5</v>
      </c>
      <c r="J6" t="s">
        <v>6</v>
      </c>
      <c r="K6" t="s">
        <v>0</v>
      </c>
      <c r="L6" t="s">
        <v>21</v>
      </c>
      <c r="M6" t="s">
        <v>8</v>
      </c>
      <c r="N6" t="s">
        <v>14</v>
      </c>
      <c r="O6" t="s">
        <v>10</v>
      </c>
      <c r="P6" t="s">
        <v>11</v>
      </c>
      <c r="Q6" s="3">
        <v>45716</v>
      </c>
    </row>
    <row r="7" spans="1:17" ht="14.1" customHeight="1" outlineLevel="3" x14ac:dyDescent="0.2">
      <c r="A7" s="2" t="s">
        <v>0</v>
      </c>
      <c r="B7" t="s">
        <v>1</v>
      </c>
      <c r="C7" t="s">
        <v>22</v>
      </c>
      <c r="D7" t="s">
        <v>0</v>
      </c>
      <c r="E7" t="s">
        <v>16</v>
      </c>
      <c r="F7" s="3">
        <v>45701</v>
      </c>
      <c r="G7" t="s">
        <v>4</v>
      </c>
      <c r="H7" s="4">
        <v>231.95</v>
      </c>
      <c r="I7" t="s">
        <v>5</v>
      </c>
      <c r="J7" t="s">
        <v>6</v>
      </c>
      <c r="K7" t="s">
        <v>0</v>
      </c>
      <c r="L7" t="s">
        <v>23</v>
      </c>
      <c r="M7" t="s">
        <v>8</v>
      </c>
      <c r="N7" t="s">
        <v>9</v>
      </c>
      <c r="O7" t="s">
        <v>10</v>
      </c>
      <c r="P7" t="s">
        <v>11</v>
      </c>
      <c r="Q7" s="3">
        <v>45727</v>
      </c>
    </row>
    <row r="8" spans="1:17" ht="14.1" customHeight="1" outlineLevel="3" x14ac:dyDescent="0.2">
      <c r="A8" s="2" t="s">
        <v>0</v>
      </c>
      <c r="B8" t="s">
        <v>1</v>
      </c>
      <c r="C8" t="s">
        <v>24</v>
      </c>
      <c r="D8" t="s">
        <v>0</v>
      </c>
      <c r="E8" t="s">
        <v>16</v>
      </c>
      <c r="F8" s="3">
        <v>45747</v>
      </c>
      <c r="G8" t="s">
        <v>4</v>
      </c>
      <c r="H8" s="4">
        <v>345</v>
      </c>
      <c r="I8" t="s">
        <v>5</v>
      </c>
      <c r="J8" t="s">
        <v>6</v>
      </c>
      <c r="K8" t="s">
        <v>0</v>
      </c>
      <c r="L8" t="s">
        <v>25</v>
      </c>
      <c r="M8" t="s">
        <v>8</v>
      </c>
      <c r="N8" t="s">
        <v>14</v>
      </c>
      <c r="O8" t="s">
        <v>10</v>
      </c>
      <c r="P8" t="s">
        <v>11</v>
      </c>
      <c r="Q8" s="3">
        <v>45747</v>
      </c>
    </row>
    <row r="9" spans="1:17" ht="14.1" customHeight="1" outlineLevel="3" x14ac:dyDescent="0.2">
      <c r="A9" s="2" t="s">
        <v>0</v>
      </c>
      <c r="B9" t="s">
        <v>1</v>
      </c>
      <c r="C9" t="s">
        <v>26</v>
      </c>
      <c r="D9" t="s">
        <v>0</v>
      </c>
      <c r="E9" t="s">
        <v>16</v>
      </c>
      <c r="F9" s="3">
        <v>45728</v>
      </c>
      <c r="G9" t="s">
        <v>4</v>
      </c>
      <c r="H9" s="4">
        <v>222.42</v>
      </c>
      <c r="I9" t="s">
        <v>5</v>
      </c>
      <c r="J9" t="s">
        <v>6</v>
      </c>
      <c r="K9" t="s">
        <v>0</v>
      </c>
      <c r="L9" t="s">
        <v>27</v>
      </c>
      <c r="M9" t="s">
        <v>8</v>
      </c>
      <c r="N9" t="s">
        <v>9</v>
      </c>
      <c r="O9" t="s">
        <v>10</v>
      </c>
      <c r="P9" t="s">
        <v>11</v>
      </c>
      <c r="Q9" s="3">
        <v>45747</v>
      </c>
    </row>
    <row r="10" spans="1:17" ht="14.1" customHeight="1" outlineLevel="3" x14ac:dyDescent="0.2">
      <c r="A10" s="2" t="s">
        <v>0</v>
      </c>
      <c r="B10" t="s">
        <v>1</v>
      </c>
      <c r="C10" t="s">
        <v>28</v>
      </c>
      <c r="D10" t="s">
        <v>0</v>
      </c>
      <c r="E10" t="s">
        <v>16</v>
      </c>
      <c r="F10" s="3">
        <v>45722</v>
      </c>
      <c r="G10" t="s">
        <v>4</v>
      </c>
      <c r="H10" s="4">
        <v>385.94</v>
      </c>
      <c r="I10" t="s">
        <v>5</v>
      </c>
      <c r="J10" t="s">
        <v>6</v>
      </c>
      <c r="K10" t="s">
        <v>0</v>
      </c>
      <c r="L10" t="s">
        <v>29</v>
      </c>
      <c r="M10" t="s">
        <v>8</v>
      </c>
      <c r="N10" t="s">
        <v>9</v>
      </c>
      <c r="O10" t="s">
        <v>10</v>
      </c>
      <c r="P10" t="s">
        <v>11</v>
      </c>
      <c r="Q10" s="3">
        <v>45747</v>
      </c>
    </row>
    <row r="11" spans="1:17" ht="14.1" customHeight="1" outlineLevel="3" x14ac:dyDescent="0.2">
      <c r="A11" s="2" t="s">
        <v>0</v>
      </c>
      <c r="B11" t="s">
        <v>1</v>
      </c>
      <c r="C11" t="s">
        <v>30</v>
      </c>
      <c r="D11" t="s">
        <v>0</v>
      </c>
      <c r="E11" t="s">
        <v>16</v>
      </c>
      <c r="F11" s="3">
        <v>45751</v>
      </c>
      <c r="G11" t="s">
        <v>4</v>
      </c>
      <c r="H11" s="4">
        <v>385.94</v>
      </c>
      <c r="I11" t="s">
        <v>5</v>
      </c>
      <c r="J11" t="s">
        <v>6</v>
      </c>
      <c r="K11" t="s">
        <v>0</v>
      </c>
      <c r="L11" t="s">
        <v>31</v>
      </c>
      <c r="M11" t="s">
        <v>8</v>
      </c>
      <c r="N11" t="s">
        <v>9</v>
      </c>
      <c r="O11" t="s">
        <v>10</v>
      </c>
      <c r="P11" t="s">
        <v>11</v>
      </c>
      <c r="Q11" s="3">
        <v>45776</v>
      </c>
    </row>
    <row r="12" spans="1:17" ht="14.1" customHeight="1" outlineLevel="3" x14ac:dyDescent="0.2">
      <c r="A12" s="2" t="s">
        <v>0</v>
      </c>
      <c r="B12" t="s">
        <v>1</v>
      </c>
      <c r="C12" t="s">
        <v>32</v>
      </c>
      <c r="D12" t="s">
        <v>0</v>
      </c>
      <c r="E12" t="s">
        <v>16</v>
      </c>
      <c r="F12" s="3">
        <v>45777</v>
      </c>
      <c r="G12" t="s">
        <v>4</v>
      </c>
      <c r="H12" s="4">
        <v>345</v>
      </c>
      <c r="I12" t="s">
        <v>5</v>
      </c>
      <c r="J12" t="s">
        <v>6</v>
      </c>
      <c r="K12" t="s">
        <v>0</v>
      </c>
      <c r="L12" t="s">
        <v>33</v>
      </c>
      <c r="M12" t="s">
        <v>8</v>
      </c>
      <c r="N12" t="s">
        <v>14</v>
      </c>
      <c r="O12" t="s">
        <v>10</v>
      </c>
      <c r="P12" t="s">
        <v>11</v>
      </c>
      <c r="Q12" s="3">
        <v>45777</v>
      </c>
    </row>
    <row r="13" spans="1:17" ht="14.1" customHeight="1" outlineLevel="3" x14ac:dyDescent="0.2">
      <c r="A13" s="2" t="s">
        <v>0</v>
      </c>
      <c r="B13" t="s">
        <v>1</v>
      </c>
      <c r="C13" t="s">
        <v>34</v>
      </c>
      <c r="D13" t="s">
        <v>0</v>
      </c>
      <c r="E13" t="s">
        <v>16</v>
      </c>
      <c r="F13" s="3">
        <v>45761</v>
      </c>
      <c r="G13" t="s">
        <v>4</v>
      </c>
      <c r="H13" s="4">
        <v>169.98</v>
      </c>
      <c r="I13" t="s">
        <v>5</v>
      </c>
      <c r="J13" t="s">
        <v>6</v>
      </c>
      <c r="K13" t="s">
        <v>0</v>
      </c>
      <c r="L13" t="s">
        <v>35</v>
      </c>
      <c r="M13" t="s">
        <v>8</v>
      </c>
      <c r="N13" t="s">
        <v>9</v>
      </c>
      <c r="O13" t="s">
        <v>10</v>
      </c>
      <c r="P13" t="s">
        <v>11</v>
      </c>
      <c r="Q13" s="3">
        <v>45791</v>
      </c>
    </row>
    <row r="14" spans="1:17" ht="14.1" customHeight="1" outlineLevel="3" x14ac:dyDescent="0.2">
      <c r="A14" s="2" t="s">
        <v>0</v>
      </c>
      <c r="B14" t="s">
        <v>1</v>
      </c>
      <c r="C14" t="s">
        <v>36</v>
      </c>
      <c r="D14" t="s">
        <v>0</v>
      </c>
      <c r="E14" t="s">
        <v>16</v>
      </c>
      <c r="F14" s="3">
        <v>45791</v>
      </c>
      <c r="G14" t="s">
        <v>4</v>
      </c>
      <c r="H14" s="4">
        <v>151.47999999999999</v>
      </c>
      <c r="I14" t="s">
        <v>5</v>
      </c>
      <c r="J14" t="s">
        <v>6</v>
      </c>
      <c r="K14" t="s">
        <v>0</v>
      </c>
      <c r="L14" t="s">
        <v>37</v>
      </c>
      <c r="M14" t="s">
        <v>8</v>
      </c>
      <c r="N14" t="s">
        <v>9</v>
      </c>
      <c r="O14" t="s">
        <v>10</v>
      </c>
      <c r="P14" t="s">
        <v>11</v>
      </c>
      <c r="Q14" s="3">
        <v>45805</v>
      </c>
    </row>
    <row r="15" spans="1:17" ht="14.1" customHeight="1" outlineLevel="3" x14ac:dyDescent="0.2">
      <c r="A15" s="2" t="s">
        <v>0</v>
      </c>
      <c r="B15" t="s">
        <v>1</v>
      </c>
      <c r="C15" t="s">
        <v>38</v>
      </c>
      <c r="D15" t="s">
        <v>0</v>
      </c>
      <c r="E15" t="s">
        <v>16</v>
      </c>
      <c r="F15" s="3">
        <v>45784</v>
      </c>
      <c r="G15" t="s">
        <v>4</v>
      </c>
      <c r="H15" s="4">
        <v>385.94</v>
      </c>
      <c r="I15" t="s">
        <v>5</v>
      </c>
      <c r="J15" t="s">
        <v>6</v>
      </c>
      <c r="K15" t="s">
        <v>0</v>
      </c>
      <c r="L15" t="s">
        <v>39</v>
      </c>
      <c r="M15" t="s">
        <v>8</v>
      </c>
      <c r="N15" t="s">
        <v>9</v>
      </c>
      <c r="O15" t="s">
        <v>10</v>
      </c>
      <c r="P15" t="s">
        <v>11</v>
      </c>
      <c r="Q15" s="3">
        <v>45805</v>
      </c>
    </row>
    <row r="16" spans="1:17" ht="14.1" customHeight="1" outlineLevel="3" x14ac:dyDescent="0.2">
      <c r="A16" s="2" t="s">
        <v>0</v>
      </c>
      <c r="B16" t="s">
        <v>1</v>
      </c>
      <c r="C16" t="s">
        <v>40</v>
      </c>
      <c r="D16" t="s">
        <v>0</v>
      </c>
      <c r="E16" t="s">
        <v>16</v>
      </c>
      <c r="F16" s="3">
        <v>45807</v>
      </c>
      <c r="G16" t="s">
        <v>4</v>
      </c>
      <c r="H16" s="4">
        <v>345</v>
      </c>
      <c r="I16" t="s">
        <v>5</v>
      </c>
      <c r="J16" t="s">
        <v>6</v>
      </c>
      <c r="K16" t="s">
        <v>0</v>
      </c>
      <c r="L16" t="s">
        <v>41</v>
      </c>
      <c r="M16" t="s">
        <v>8</v>
      </c>
      <c r="N16" t="s">
        <v>14</v>
      </c>
      <c r="O16" t="s">
        <v>10</v>
      </c>
      <c r="P16" t="s">
        <v>11</v>
      </c>
      <c r="Q16" s="3">
        <v>45808</v>
      </c>
    </row>
    <row r="17" spans="1:17" ht="14.1" customHeight="1" outlineLevel="3" x14ac:dyDescent="0.2">
      <c r="A17" s="2" t="s">
        <v>0</v>
      </c>
      <c r="B17" t="s">
        <v>1</v>
      </c>
      <c r="C17" t="s">
        <v>42</v>
      </c>
      <c r="D17" t="s">
        <v>0</v>
      </c>
      <c r="E17" t="s">
        <v>16</v>
      </c>
      <c r="F17" s="3">
        <v>45812</v>
      </c>
      <c r="G17" t="s">
        <v>4</v>
      </c>
      <c r="H17" s="4">
        <v>385.94</v>
      </c>
      <c r="I17" t="s">
        <v>5</v>
      </c>
      <c r="J17" t="s">
        <v>6</v>
      </c>
      <c r="K17" t="s">
        <v>0</v>
      </c>
      <c r="L17" t="s">
        <v>43</v>
      </c>
      <c r="M17" t="s">
        <v>8</v>
      </c>
      <c r="N17" t="s">
        <v>9</v>
      </c>
      <c r="O17" t="s">
        <v>10</v>
      </c>
      <c r="P17" t="s">
        <v>11</v>
      </c>
      <c r="Q17" s="3">
        <v>45834</v>
      </c>
    </row>
    <row r="18" spans="1:17" ht="14.1" customHeight="1" outlineLevel="3" x14ac:dyDescent="0.2">
      <c r="A18" s="2" t="s">
        <v>0</v>
      </c>
      <c r="B18" t="s">
        <v>1</v>
      </c>
      <c r="C18" t="s">
        <v>44</v>
      </c>
      <c r="D18" t="s">
        <v>0</v>
      </c>
      <c r="E18" t="s">
        <v>16</v>
      </c>
      <c r="F18" s="3">
        <v>45837</v>
      </c>
      <c r="G18" t="s">
        <v>4</v>
      </c>
      <c r="H18" s="4">
        <v>216.31</v>
      </c>
      <c r="I18" t="s">
        <v>5</v>
      </c>
      <c r="J18" t="s">
        <v>6</v>
      </c>
      <c r="K18" t="s">
        <v>0</v>
      </c>
      <c r="L18" t="s">
        <v>45</v>
      </c>
      <c r="M18" t="s">
        <v>8</v>
      </c>
      <c r="N18" t="s">
        <v>9</v>
      </c>
      <c r="O18" t="s">
        <v>10</v>
      </c>
      <c r="P18" t="s">
        <v>11</v>
      </c>
      <c r="Q18" s="3">
        <v>45838</v>
      </c>
    </row>
    <row r="19" spans="1:17" ht="14.1" customHeight="1" outlineLevel="3" x14ac:dyDescent="0.2">
      <c r="A19" s="2" t="s">
        <v>0</v>
      </c>
      <c r="B19" t="s">
        <v>1</v>
      </c>
      <c r="C19" t="s">
        <v>46</v>
      </c>
      <c r="D19" t="s">
        <v>0</v>
      </c>
      <c r="E19" t="s">
        <v>16</v>
      </c>
      <c r="F19" s="3">
        <v>45836</v>
      </c>
      <c r="G19" t="s">
        <v>4</v>
      </c>
      <c r="H19" s="4">
        <v>345</v>
      </c>
      <c r="I19" t="s">
        <v>5</v>
      </c>
      <c r="J19" t="s">
        <v>6</v>
      </c>
      <c r="K19" t="s">
        <v>0</v>
      </c>
      <c r="L19" t="s">
        <v>47</v>
      </c>
      <c r="M19" t="s">
        <v>8</v>
      </c>
      <c r="N19" t="s">
        <v>14</v>
      </c>
      <c r="O19" t="s">
        <v>10</v>
      </c>
      <c r="P19" t="s">
        <v>11</v>
      </c>
      <c r="Q19" s="3">
        <v>45848</v>
      </c>
    </row>
    <row r="20" spans="1:17" ht="14.1" customHeight="1" outlineLevel="3" x14ac:dyDescent="0.2">
      <c r="A20" s="2" t="s">
        <v>0</v>
      </c>
      <c r="B20" t="s">
        <v>1</v>
      </c>
      <c r="C20" t="s">
        <v>48</v>
      </c>
      <c r="D20" t="s">
        <v>0</v>
      </c>
      <c r="E20" t="s">
        <v>49</v>
      </c>
      <c r="F20" s="3">
        <v>45848</v>
      </c>
      <c r="G20" t="s">
        <v>50</v>
      </c>
      <c r="H20" s="4">
        <v>-180.25</v>
      </c>
      <c r="I20" t="s">
        <v>5</v>
      </c>
      <c r="J20" t="s">
        <v>6</v>
      </c>
      <c r="K20" t="s">
        <v>0</v>
      </c>
      <c r="L20" t="s">
        <v>51</v>
      </c>
      <c r="M20" t="s">
        <v>8</v>
      </c>
      <c r="N20" t="s">
        <v>9</v>
      </c>
      <c r="O20" t="s">
        <v>10</v>
      </c>
      <c r="P20" t="s">
        <v>11</v>
      </c>
      <c r="Q20" s="3">
        <v>45869</v>
      </c>
    </row>
    <row r="21" spans="1:17" ht="14.1" customHeight="1" outlineLevel="3" x14ac:dyDescent="0.2">
      <c r="A21" s="2" t="s">
        <v>0</v>
      </c>
      <c r="B21" t="s">
        <v>1</v>
      </c>
      <c r="C21" t="s">
        <v>52</v>
      </c>
      <c r="D21" t="s">
        <v>0</v>
      </c>
      <c r="E21" t="s">
        <v>49</v>
      </c>
      <c r="F21" s="3">
        <v>45869</v>
      </c>
      <c r="G21" t="s">
        <v>50</v>
      </c>
      <c r="H21" s="4">
        <v>-205.7</v>
      </c>
      <c r="I21" t="s">
        <v>5</v>
      </c>
      <c r="J21" t="s">
        <v>6</v>
      </c>
      <c r="K21" t="s">
        <v>0</v>
      </c>
      <c r="L21" t="s">
        <v>53</v>
      </c>
      <c r="M21" t="s">
        <v>8</v>
      </c>
      <c r="N21" t="s">
        <v>9</v>
      </c>
      <c r="O21" t="s">
        <v>10</v>
      </c>
      <c r="P21" t="s">
        <v>11</v>
      </c>
      <c r="Q21" s="3">
        <v>45869</v>
      </c>
    </row>
    <row r="22" spans="1:17" ht="14.1" customHeight="1" outlineLevel="3" x14ac:dyDescent="0.2">
      <c r="A22" s="2" t="s">
        <v>0</v>
      </c>
      <c r="B22" t="s">
        <v>1</v>
      </c>
      <c r="C22" t="s">
        <v>54</v>
      </c>
      <c r="D22" t="s">
        <v>0</v>
      </c>
      <c r="E22" t="s">
        <v>16</v>
      </c>
      <c r="F22" s="3">
        <v>45836</v>
      </c>
      <c r="G22" t="s">
        <v>4</v>
      </c>
      <c r="H22" s="4">
        <v>11.56</v>
      </c>
      <c r="I22" t="s">
        <v>5</v>
      </c>
      <c r="J22" t="s">
        <v>6</v>
      </c>
      <c r="K22" t="s">
        <v>0</v>
      </c>
      <c r="L22" t="s">
        <v>55</v>
      </c>
      <c r="M22" t="s">
        <v>8</v>
      </c>
      <c r="N22" t="s">
        <v>9</v>
      </c>
      <c r="O22" t="s">
        <v>10</v>
      </c>
      <c r="P22" t="s">
        <v>11</v>
      </c>
      <c r="Q22" s="3">
        <v>45869</v>
      </c>
    </row>
    <row r="23" spans="1:17" ht="14.1" customHeight="1" outlineLevel="3" x14ac:dyDescent="0.2">
      <c r="A23" s="2" t="s">
        <v>0</v>
      </c>
      <c r="B23" t="s">
        <v>1</v>
      </c>
      <c r="C23" t="s">
        <v>56</v>
      </c>
      <c r="D23" t="s">
        <v>0</v>
      </c>
      <c r="E23" t="s">
        <v>16</v>
      </c>
      <c r="F23" s="3">
        <v>45841</v>
      </c>
      <c r="G23" t="s">
        <v>4</v>
      </c>
      <c r="H23" s="4">
        <v>385.94</v>
      </c>
      <c r="I23" t="s">
        <v>5</v>
      </c>
      <c r="J23" t="s">
        <v>6</v>
      </c>
      <c r="K23" t="s">
        <v>0</v>
      </c>
      <c r="L23" t="s">
        <v>57</v>
      </c>
      <c r="M23" t="s">
        <v>8</v>
      </c>
      <c r="N23" t="s">
        <v>9</v>
      </c>
      <c r="O23" t="s">
        <v>10</v>
      </c>
      <c r="P23" t="s">
        <v>11</v>
      </c>
      <c r="Q23" s="3">
        <v>45869</v>
      </c>
    </row>
    <row r="24" spans="1:17" outlineLevel="2" x14ac:dyDescent="0.2">
      <c r="A24" s="5" t="s">
        <v>58</v>
      </c>
      <c r="B24" s="5" t="s">
        <v>0</v>
      </c>
      <c r="C24" s="5" t="s">
        <v>0</v>
      </c>
      <c r="D24" s="5" t="s">
        <v>0</v>
      </c>
      <c r="E24" s="5" t="s">
        <v>0</v>
      </c>
      <c r="F24" s="6"/>
      <c r="G24" s="5" t="s">
        <v>0</v>
      </c>
      <c r="H24" s="7">
        <v>5586.36</v>
      </c>
      <c r="I24" s="5" t="s">
        <v>5</v>
      </c>
      <c r="J24" s="5" t="s">
        <v>0</v>
      </c>
      <c r="K24" s="5" t="s">
        <v>0</v>
      </c>
      <c r="L24" s="5" t="s">
        <v>0</v>
      </c>
      <c r="M24" s="5" t="s">
        <v>0</v>
      </c>
      <c r="N24" s="5" t="s">
        <v>0</v>
      </c>
      <c r="O24" s="5" t="s">
        <v>0</v>
      </c>
      <c r="P24" s="5" t="s">
        <v>0</v>
      </c>
      <c r="Q24" s="6"/>
    </row>
    <row r="25" spans="1:17" outlineLevel="1" x14ac:dyDescent="0.2">
      <c r="A25" s="5" t="s">
        <v>59</v>
      </c>
      <c r="B25" s="5" t="s">
        <v>0</v>
      </c>
      <c r="C25" s="5" t="s">
        <v>0</v>
      </c>
      <c r="D25" s="5" t="s">
        <v>0</v>
      </c>
      <c r="E25" s="5" t="s">
        <v>0</v>
      </c>
      <c r="F25" s="6"/>
      <c r="G25" s="5" t="s">
        <v>0</v>
      </c>
      <c r="H25" s="7">
        <v>5586.36</v>
      </c>
      <c r="I25" s="5" t="s">
        <v>5</v>
      </c>
      <c r="J25" s="5" t="s">
        <v>0</v>
      </c>
      <c r="K25" s="5" t="s">
        <v>0</v>
      </c>
      <c r="L25" s="5" t="s">
        <v>0</v>
      </c>
      <c r="M25" s="5" t="s">
        <v>0</v>
      </c>
      <c r="N25" s="5" t="s">
        <v>0</v>
      </c>
      <c r="O25" s="5" t="s">
        <v>0</v>
      </c>
      <c r="P25" s="5" t="s">
        <v>0</v>
      </c>
      <c r="Q25" s="6"/>
    </row>
    <row r="26" spans="1:17" x14ac:dyDescent="0.2">
      <c r="A26" s="8" t="s">
        <v>0</v>
      </c>
      <c r="B26" s="8" t="s">
        <v>0</v>
      </c>
      <c r="C26" s="8" t="s">
        <v>0</v>
      </c>
      <c r="D26" s="8" t="s">
        <v>0</v>
      </c>
      <c r="E26" s="8" t="s">
        <v>0</v>
      </c>
      <c r="F26" s="9"/>
      <c r="G26" s="8" t="s">
        <v>0</v>
      </c>
      <c r="H26" s="10">
        <v>5586.36</v>
      </c>
      <c r="I26" s="8" t="s">
        <v>5</v>
      </c>
      <c r="J26" s="8" t="s">
        <v>0</v>
      </c>
      <c r="K26" s="8" t="s">
        <v>0</v>
      </c>
      <c r="L26" s="8" t="s">
        <v>0</v>
      </c>
      <c r="M26" s="8" t="s">
        <v>0</v>
      </c>
      <c r="N26" s="8" t="s">
        <v>0</v>
      </c>
      <c r="O26" s="8" t="s">
        <v>0</v>
      </c>
      <c r="P26" s="8" t="s">
        <v>0</v>
      </c>
      <c r="Q26" s="9"/>
    </row>
    <row r="29" spans="1:17" x14ac:dyDescent="0.2">
      <c r="H29" s="13">
        <f>H26*25%</f>
        <v>1396.59</v>
      </c>
      <c r="I29" s="12">
        <v>0.25</v>
      </c>
    </row>
    <row r="30" spans="1:17" x14ac:dyDescent="0.2">
      <c r="H30" s="13">
        <f>H26*I30</f>
        <v>4189.7699999999995</v>
      </c>
      <c r="I30" s="12">
        <v>0.75</v>
      </c>
    </row>
    <row r="31" spans="1:17" x14ac:dyDescent="0.2">
      <c r="H31" s="13">
        <f>SUM(H29:H30)</f>
        <v>5586.36</v>
      </c>
    </row>
    <row r="32" spans="1:17" x14ac:dyDescent="0.2">
      <c r="H32" s="13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F725A924-F1AB-486B-8374-F1A32E0E8F3F}"/>
</file>

<file path=customXml/itemProps2.xml><?xml version="1.0" encoding="utf-8"?>
<ds:datastoreItem xmlns:ds="http://schemas.openxmlformats.org/officeDocument/2006/customXml" ds:itemID="{9AD78A17-6619-4C2B-9EF6-3791E410F117}"/>
</file>

<file path=customXml/itemProps3.xml><?xml version="1.0" encoding="utf-8"?>
<ds:datastoreItem xmlns:ds="http://schemas.openxmlformats.org/officeDocument/2006/customXml" ds:itemID="{2F93A325-4681-4A60-B068-55DF31EDB05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2025-08-06T13:05:27Z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