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12.2024_cit\"/>
    </mc:Choice>
  </mc:AlternateContent>
  <xr:revisionPtr revIDLastSave="0" documentId="13_ncr:1_{E2EFEFCC-2F6E-4419-9117-196FD3739692}" xr6:coauthVersionLast="47" xr6:coauthVersionMax="47" xr10:uidLastSave="{00000000-0000-0000-0000-000000000000}"/>
  <bookViews>
    <workbookView xWindow="-24870" yWindow="735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20" i="1"/>
  <c r="H21" i="1"/>
</calcChain>
</file>

<file path=xl/sharedStrings.xml><?xml version="1.0" encoding="utf-8"?>
<sst xmlns="http://schemas.openxmlformats.org/spreadsheetml/2006/main" count="228" uniqueCount="58">
  <si>
    <t/>
  </si>
  <si>
    <t>25 % NKuP</t>
  </si>
  <si>
    <t>5024000312</t>
  </si>
  <si>
    <t>KR</t>
  </si>
  <si>
    <t>40</t>
  </si>
  <si>
    <t>PLN</t>
  </si>
  <si>
    <t>NK</t>
  </si>
  <si>
    <t>202409*PALIWO DO SAM. OSOBOWYCH 08/2024</t>
  </si>
  <si>
    <t>7982010290</t>
  </si>
  <si>
    <t>60767820</t>
  </si>
  <si>
    <t>721000</t>
  </si>
  <si>
    <t>7982010200</t>
  </si>
  <si>
    <t>25% NKUP</t>
  </si>
  <si>
    <t>200000130</t>
  </si>
  <si>
    <t>BA</t>
  </si>
  <si>
    <t>PJ</t>
  </si>
  <si>
    <t>WB58/2024 EUR PEKAO PODRÓŻ SŁUŻBOWA TANKOWANIE</t>
  </si>
  <si>
    <t>7982019977</t>
  </si>
  <si>
    <t>141560</t>
  </si>
  <si>
    <t>7982019900</t>
  </si>
  <si>
    <t>5024000049</t>
  </si>
  <si>
    <t>202405*PALIWO DO WE1T931, WE7N489 M-C 04/2024</t>
  </si>
  <si>
    <t>10798000</t>
  </si>
  <si>
    <t>5024000094</t>
  </si>
  <si>
    <t>202406*PALIWO I AKCESORIA - S.OSOBOWE M-C 05/2024</t>
  </si>
  <si>
    <t>202406*PALIWO</t>
  </si>
  <si>
    <t>5024000419</t>
  </si>
  <si>
    <t>202410*PALIWO DO SAM. OSOBOWYCH 09/2024</t>
  </si>
  <si>
    <t>5024000449</t>
  </si>
  <si>
    <t>202411*PALIWO DO SAM. OSOBOWYCH 10/2024</t>
  </si>
  <si>
    <t>5024000567</t>
  </si>
  <si>
    <t>202412*PALIWO DO SAM. OSOBOWYCH 11/2024</t>
  </si>
  <si>
    <t>25%NKUP</t>
  </si>
  <si>
    <t>5024000170</t>
  </si>
  <si>
    <t>202407*PALIWO WE1T931 M-C 06/2024</t>
  </si>
  <si>
    <t>202407*PALIWO WE7N489 M-C 06/2024</t>
  </si>
  <si>
    <t>5024000238</t>
  </si>
  <si>
    <t>202408*PALIWO I AKCESORIA M-C 07/2024</t>
  </si>
  <si>
    <t>'@01\QZaksięg.@</t>
  </si>
  <si>
    <t>Konto 721000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</si>
  <si>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</si>
  <si>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</si>
  <si>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</si>
  <si>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</si>
  <si>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</si>
  <si>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</si>
  <si>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</si>
  <si>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</si>
  <si>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</si>
  <si>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</si>
  <si>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</si>
  <si>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</si>
  <si>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</si>
  <si>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</si>
  <si>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</si>
  <si>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</si>
  <si>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</si>
  <si>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25% nkup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</si>
</sst>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vertical="top"/>
    </xf>
    <xf numFmtId="0" fontId="0" fillId="5" borderId="0" xfId="0" applyFill="1" applyAlignment="1">
      <alignment vertical="top"/>
    </xf>
    <xf numFmtId="4" fontId="0" fillId="0" borderId="0" xfId="0" applyNumberFormat="1" applyAlignment="1">
      <alignment vertical="top"/>
    </xf>
    <xf numFmtId="9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selection activeCell="E25" sqref="E25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0" bestFit="1" customWidth="1"/>
    <col min="9" max="9" width="5" bestFit="1" customWidth="1"/>
    <col min="10" max="10" width="13" bestFit="1" customWidth="1"/>
    <col min="11" max="11" width="19" bestFit="1" customWidth="1"/>
    <col min="12" max="12" width="51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40</v>
      </c>
      <c r="B1" s="1" t="s">
        <v>41</v>
      </c>
      <c r="C1" s="1" t="s">
        <v>42</v>
      </c>
      <c r="D1" s="1" t="s">
        <v>43</v>
      </c>
      <c r="E1" s="11" t="s">
        <v>44</v>
      </c>
      <c r="F1" s="1" t="s">
        <v>45</v>
      </c>
      <c r="G1" s="11" t="s">
        <v>46</v>
      </c>
      <c r="H1" s="11" t="s">
        <v>47</v>
      </c>
      <c r="I1" s="11" t="s">
        <v>48</v>
      </c>
      <c r="J1" s="1" t="s">
        <v>49</v>
      </c>
      <c r="K1" s="1" t="s">
        <v>50</v>
      </c>
      <c r="L1" s="1" t="s">
        <v>51</v>
      </c>
      <c r="M1" s="1" t="s">
        <v>52</v>
      </c>
      <c r="N1" s="11" t="s">
        <v>53</v>
      </c>
      <c r="O1" s="1" t="s">
        <v>54</v>
      </c>
      <c r="P1" s="1" t="s">
        <v>55</v>
      </c>
      <c r="Q1" s="1" t="s">
        <v>56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45544</v>
      </c>
      <c r="G2" t="s">
        <v>4</v>
      </c>
      <c r="H2" s="4">
        <v>1741.9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45559</v>
      </c>
    </row>
    <row r="3" spans="1:17" ht="14.1" customHeight="1" outlineLevel="3" x14ac:dyDescent="0.2">
      <c r="A3" s="2" t="s">
        <v>0</v>
      </c>
      <c r="B3" t="s">
        <v>12</v>
      </c>
      <c r="C3" t="s">
        <v>13</v>
      </c>
      <c r="D3" t="s">
        <v>0</v>
      </c>
      <c r="E3" t="s">
        <v>14</v>
      </c>
      <c r="F3" s="3">
        <v>45525</v>
      </c>
      <c r="G3" t="s">
        <v>4</v>
      </c>
      <c r="H3" s="4">
        <v>217.55</v>
      </c>
      <c r="I3" t="s">
        <v>5</v>
      </c>
      <c r="J3" t="s">
        <v>15</v>
      </c>
      <c r="K3" t="s">
        <v>0</v>
      </c>
      <c r="L3" t="s">
        <v>16</v>
      </c>
      <c r="M3" t="s">
        <v>17</v>
      </c>
      <c r="N3" t="s">
        <v>18</v>
      </c>
      <c r="O3" t="s">
        <v>10</v>
      </c>
      <c r="P3" t="s">
        <v>19</v>
      </c>
      <c r="Q3" s="3">
        <v>45534</v>
      </c>
    </row>
    <row r="4" spans="1:17" ht="14.1" customHeight="1" outlineLevel="3" x14ac:dyDescent="0.2">
      <c r="A4" s="2" t="s">
        <v>0</v>
      </c>
      <c r="B4" t="s">
        <v>12</v>
      </c>
      <c r="C4" t="s">
        <v>20</v>
      </c>
      <c r="D4" t="s">
        <v>0</v>
      </c>
      <c r="E4" t="s">
        <v>3</v>
      </c>
      <c r="F4" s="3">
        <v>45427</v>
      </c>
      <c r="G4" t="s">
        <v>4</v>
      </c>
      <c r="H4" s="4">
        <v>1066.3800000000001</v>
      </c>
      <c r="I4" t="s">
        <v>5</v>
      </c>
      <c r="J4" t="s">
        <v>6</v>
      </c>
      <c r="K4" t="s">
        <v>0</v>
      </c>
      <c r="L4" t="s">
        <v>21</v>
      </c>
      <c r="M4" t="s">
        <v>8</v>
      </c>
      <c r="N4" t="s">
        <v>22</v>
      </c>
      <c r="O4" t="s">
        <v>10</v>
      </c>
      <c r="P4" t="s">
        <v>11</v>
      </c>
      <c r="Q4" s="3">
        <v>45427</v>
      </c>
    </row>
    <row r="5" spans="1:17" ht="14.1" customHeight="1" outlineLevel="3" x14ac:dyDescent="0.2">
      <c r="A5" s="2" t="s">
        <v>0</v>
      </c>
      <c r="B5" t="s">
        <v>12</v>
      </c>
      <c r="C5" t="s">
        <v>20</v>
      </c>
      <c r="D5" t="s">
        <v>0</v>
      </c>
      <c r="E5" t="s">
        <v>3</v>
      </c>
      <c r="F5" s="3">
        <v>45427</v>
      </c>
      <c r="G5" t="s">
        <v>4</v>
      </c>
      <c r="H5" s="4">
        <v>835.96</v>
      </c>
      <c r="I5" t="s">
        <v>5</v>
      </c>
      <c r="J5" t="s">
        <v>6</v>
      </c>
      <c r="K5" t="s">
        <v>0</v>
      </c>
      <c r="L5" t="s">
        <v>21</v>
      </c>
      <c r="M5" t="s">
        <v>8</v>
      </c>
      <c r="N5" t="s">
        <v>22</v>
      </c>
      <c r="O5" t="s">
        <v>10</v>
      </c>
      <c r="P5" t="s">
        <v>11</v>
      </c>
      <c r="Q5" s="3">
        <v>45427</v>
      </c>
    </row>
    <row r="6" spans="1:17" ht="14.1" customHeight="1" outlineLevel="3" x14ac:dyDescent="0.2">
      <c r="A6" s="2" t="s">
        <v>0</v>
      </c>
      <c r="B6" t="s">
        <v>12</v>
      </c>
      <c r="C6" t="s">
        <v>23</v>
      </c>
      <c r="D6" t="s">
        <v>0</v>
      </c>
      <c r="E6" t="s">
        <v>3</v>
      </c>
      <c r="F6" s="3">
        <v>45461</v>
      </c>
      <c r="G6" t="s">
        <v>4</v>
      </c>
      <c r="H6" s="4">
        <v>1133.73</v>
      </c>
      <c r="I6" t="s">
        <v>5</v>
      </c>
      <c r="J6" t="s">
        <v>6</v>
      </c>
      <c r="K6" t="s">
        <v>0</v>
      </c>
      <c r="L6" t="s">
        <v>24</v>
      </c>
      <c r="M6" t="s">
        <v>8</v>
      </c>
      <c r="N6" t="s">
        <v>22</v>
      </c>
      <c r="O6" t="s">
        <v>10</v>
      </c>
      <c r="P6" t="s">
        <v>11</v>
      </c>
      <c r="Q6" s="3">
        <v>45461</v>
      </c>
    </row>
    <row r="7" spans="1:17" ht="14.1" customHeight="1" outlineLevel="3" x14ac:dyDescent="0.2">
      <c r="A7" s="2" t="s">
        <v>0</v>
      </c>
      <c r="B7" t="s">
        <v>12</v>
      </c>
      <c r="C7" t="s">
        <v>23</v>
      </c>
      <c r="D7" t="s">
        <v>0</v>
      </c>
      <c r="E7" t="s">
        <v>3</v>
      </c>
      <c r="F7" s="3">
        <v>45461</v>
      </c>
      <c r="G7" t="s">
        <v>4</v>
      </c>
      <c r="H7" s="4">
        <v>958.3</v>
      </c>
      <c r="I7" t="s">
        <v>5</v>
      </c>
      <c r="J7" t="s">
        <v>6</v>
      </c>
      <c r="K7" t="s">
        <v>0</v>
      </c>
      <c r="L7" t="s">
        <v>25</v>
      </c>
      <c r="M7" t="s">
        <v>8</v>
      </c>
      <c r="N7" t="s">
        <v>22</v>
      </c>
      <c r="O7" t="s">
        <v>10</v>
      </c>
      <c r="P7" t="s">
        <v>11</v>
      </c>
      <c r="Q7" s="3">
        <v>45461</v>
      </c>
    </row>
    <row r="8" spans="1:17" ht="14.1" customHeight="1" outlineLevel="3" x14ac:dyDescent="0.2">
      <c r="A8" s="2" t="s">
        <v>0</v>
      </c>
      <c r="B8" t="s">
        <v>12</v>
      </c>
      <c r="C8" t="s">
        <v>26</v>
      </c>
      <c r="D8" t="s">
        <v>0</v>
      </c>
      <c r="E8" t="s">
        <v>3</v>
      </c>
      <c r="F8" s="3">
        <v>45576</v>
      </c>
      <c r="G8" t="s">
        <v>4</v>
      </c>
      <c r="H8" s="4">
        <v>1271.4100000000001</v>
      </c>
      <c r="I8" t="s">
        <v>5</v>
      </c>
      <c r="J8" t="s">
        <v>6</v>
      </c>
      <c r="K8" t="s">
        <v>0</v>
      </c>
      <c r="L8" t="s">
        <v>27</v>
      </c>
      <c r="M8" t="s">
        <v>8</v>
      </c>
      <c r="N8" t="s">
        <v>9</v>
      </c>
      <c r="O8" t="s">
        <v>10</v>
      </c>
      <c r="P8" t="s">
        <v>11</v>
      </c>
      <c r="Q8" s="3">
        <v>45596</v>
      </c>
    </row>
    <row r="9" spans="1:17" ht="14.1" customHeight="1" outlineLevel="3" x14ac:dyDescent="0.2">
      <c r="A9" s="2" t="s">
        <v>0</v>
      </c>
      <c r="B9" t="s">
        <v>12</v>
      </c>
      <c r="C9" t="s">
        <v>28</v>
      </c>
      <c r="D9" t="s">
        <v>0</v>
      </c>
      <c r="E9" t="s">
        <v>3</v>
      </c>
      <c r="F9" s="3">
        <v>45611</v>
      </c>
      <c r="G9" t="s">
        <v>4</v>
      </c>
      <c r="H9" s="4">
        <v>2093.9</v>
      </c>
      <c r="I9" t="s">
        <v>5</v>
      </c>
      <c r="J9" t="s">
        <v>6</v>
      </c>
      <c r="K9" t="s">
        <v>0</v>
      </c>
      <c r="L9" t="s">
        <v>29</v>
      </c>
      <c r="M9" t="s">
        <v>8</v>
      </c>
      <c r="N9" t="s">
        <v>9</v>
      </c>
      <c r="O9" t="s">
        <v>10</v>
      </c>
      <c r="P9" t="s">
        <v>11</v>
      </c>
      <c r="Q9" s="3">
        <v>45623</v>
      </c>
    </row>
    <row r="10" spans="1:17" ht="14.1" customHeight="1" outlineLevel="3" x14ac:dyDescent="0.2">
      <c r="A10" s="2" t="s">
        <v>0</v>
      </c>
      <c r="B10" t="s">
        <v>12</v>
      </c>
      <c r="C10" t="s">
        <v>30</v>
      </c>
      <c r="D10" t="s">
        <v>0</v>
      </c>
      <c r="E10" t="s">
        <v>3</v>
      </c>
      <c r="F10" s="3">
        <v>45639</v>
      </c>
      <c r="G10" t="s">
        <v>4</v>
      </c>
      <c r="H10" s="4">
        <v>1583.24</v>
      </c>
      <c r="I10" t="s">
        <v>5</v>
      </c>
      <c r="J10" t="s">
        <v>6</v>
      </c>
      <c r="K10" t="s">
        <v>0</v>
      </c>
      <c r="L10" t="s">
        <v>31</v>
      </c>
      <c r="M10" t="s">
        <v>8</v>
      </c>
      <c r="N10" t="s">
        <v>9</v>
      </c>
      <c r="O10" t="s">
        <v>10</v>
      </c>
      <c r="P10" t="s">
        <v>11</v>
      </c>
      <c r="Q10" s="3">
        <v>45657</v>
      </c>
    </row>
    <row r="11" spans="1:17" ht="14.1" customHeight="1" outlineLevel="3" x14ac:dyDescent="0.2">
      <c r="A11" s="2" t="s">
        <v>0</v>
      </c>
      <c r="B11" t="s">
        <v>32</v>
      </c>
      <c r="C11" t="s">
        <v>33</v>
      </c>
      <c r="D11" t="s">
        <v>0</v>
      </c>
      <c r="E11" t="s">
        <v>3</v>
      </c>
      <c r="F11" s="3">
        <v>45485</v>
      </c>
      <c r="G11" t="s">
        <v>4</v>
      </c>
      <c r="H11" s="4">
        <v>1126.03</v>
      </c>
      <c r="I11" t="s">
        <v>5</v>
      </c>
      <c r="J11" t="s">
        <v>6</v>
      </c>
      <c r="K11" t="s">
        <v>0</v>
      </c>
      <c r="L11" t="s">
        <v>34</v>
      </c>
      <c r="M11" t="s">
        <v>8</v>
      </c>
      <c r="N11" t="s">
        <v>22</v>
      </c>
      <c r="O11" t="s">
        <v>10</v>
      </c>
      <c r="P11" t="s">
        <v>11</v>
      </c>
      <c r="Q11" s="3">
        <v>45488</v>
      </c>
    </row>
    <row r="12" spans="1:17" ht="14.1" customHeight="1" outlineLevel="3" x14ac:dyDescent="0.2">
      <c r="A12" s="2" t="s">
        <v>0</v>
      </c>
      <c r="B12" t="s">
        <v>32</v>
      </c>
      <c r="C12" t="s">
        <v>33</v>
      </c>
      <c r="D12" t="s">
        <v>0</v>
      </c>
      <c r="E12" t="s">
        <v>3</v>
      </c>
      <c r="F12" s="3">
        <v>45485</v>
      </c>
      <c r="G12" t="s">
        <v>4</v>
      </c>
      <c r="H12" s="4">
        <v>549.04</v>
      </c>
      <c r="I12" t="s">
        <v>5</v>
      </c>
      <c r="J12" t="s">
        <v>6</v>
      </c>
      <c r="K12" t="s">
        <v>0</v>
      </c>
      <c r="L12" t="s">
        <v>35</v>
      </c>
      <c r="M12" t="s">
        <v>8</v>
      </c>
      <c r="N12" t="s">
        <v>22</v>
      </c>
      <c r="O12" t="s">
        <v>10</v>
      </c>
      <c r="P12" t="s">
        <v>11</v>
      </c>
      <c r="Q12" s="3">
        <v>45488</v>
      </c>
    </row>
    <row r="13" spans="1:17" ht="14.1" customHeight="1" outlineLevel="3" x14ac:dyDescent="0.2">
      <c r="A13" s="2" t="s">
        <v>0</v>
      </c>
      <c r="B13" t="s">
        <v>32</v>
      </c>
      <c r="C13" t="s">
        <v>36</v>
      </c>
      <c r="D13" t="s">
        <v>0</v>
      </c>
      <c r="E13" t="s">
        <v>3</v>
      </c>
      <c r="F13" s="3">
        <v>45517</v>
      </c>
      <c r="G13" t="s">
        <v>4</v>
      </c>
      <c r="H13" s="4">
        <v>1968.37</v>
      </c>
      <c r="I13" t="s">
        <v>5</v>
      </c>
      <c r="J13" t="s">
        <v>6</v>
      </c>
      <c r="K13" t="s">
        <v>0</v>
      </c>
      <c r="L13" t="s">
        <v>37</v>
      </c>
      <c r="M13" t="s">
        <v>8</v>
      </c>
      <c r="N13" t="s">
        <v>9</v>
      </c>
      <c r="O13" t="s">
        <v>10</v>
      </c>
      <c r="P13" t="s">
        <v>11</v>
      </c>
      <c r="Q13" s="3">
        <v>45530</v>
      </c>
    </row>
    <row r="14" spans="1:17" outlineLevel="2" x14ac:dyDescent="0.2">
      <c r="A14" s="5" t="s">
        <v>38</v>
      </c>
      <c r="B14" s="5" t="s">
        <v>0</v>
      </c>
      <c r="C14" s="5" t="s">
        <v>0</v>
      </c>
      <c r="D14" s="5" t="s">
        <v>0</v>
      </c>
      <c r="E14" s="5" t="s">
        <v>0</v>
      </c>
      <c r="F14" s="6"/>
      <c r="G14" s="5" t="s">
        <v>0</v>
      </c>
      <c r="H14" s="7">
        <v>14545.81</v>
      </c>
      <c r="I14" s="5" t="s">
        <v>5</v>
      </c>
      <c r="J14" s="5" t="s">
        <v>0</v>
      </c>
      <c r="K14" s="5" t="s">
        <v>0</v>
      </c>
      <c r="L14" s="5" t="s">
        <v>0</v>
      </c>
      <c r="M14" s="5" t="s">
        <v>0</v>
      </c>
      <c r="N14" s="5" t="s">
        <v>0</v>
      </c>
      <c r="O14" s="5" t="s">
        <v>0</v>
      </c>
      <c r="P14" s="5" t="s">
        <v>0</v>
      </c>
      <c r="Q14" s="6"/>
    </row>
    <row r="15" spans="1:17" outlineLevel="1" x14ac:dyDescent="0.2">
      <c r="A15" s="5" t="s">
        <v>39</v>
      </c>
      <c r="B15" s="5" t="s">
        <v>0</v>
      </c>
      <c r="C15" s="5" t="s">
        <v>0</v>
      </c>
      <c r="D15" s="5" t="s">
        <v>0</v>
      </c>
      <c r="E15" s="5" t="s">
        <v>0</v>
      </c>
      <c r="F15" s="6"/>
      <c r="G15" s="5" t="s">
        <v>0</v>
      </c>
      <c r="H15" s="7">
        <v>14545.81</v>
      </c>
      <c r="I15" s="5" t="s">
        <v>5</v>
      </c>
      <c r="J15" s="5" t="s">
        <v>0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6"/>
    </row>
    <row r="16" spans="1:17" x14ac:dyDescent="0.2">
      <c r="A16" s="8" t="s">
        <v>0</v>
      </c>
      <c r="B16" s="8" t="s">
        <v>0</v>
      </c>
      <c r="C16" s="8" t="s">
        <v>0</v>
      </c>
      <c r="D16" s="8" t="s">
        <v>0</v>
      </c>
      <c r="E16" s="8" t="s">
        <v>0</v>
      </c>
      <c r="F16" s="9"/>
      <c r="G16" s="8" t="s">
        <v>0</v>
      </c>
      <c r="H16" s="10">
        <v>14545.81</v>
      </c>
      <c r="I16" s="8" t="s">
        <v>5</v>
      </c>
      <c r="J16" s="8" t="s">
        <v>0</v>
      </c>
      <c r="K16" s="8" t="s">
        <v>0</v>
      </c>
      <c r="L16" s="8" t="s">
        <v>0</v>
      </c>
      <c r="M16" s="8" t="s">
        <v>0</v>
      </c>
      <c r="N16" s="8" t="s">
        <v>0</v>
      </c>
      <c r="O16" s="8" t="s">
        <v>0</v>
      </c>
      <c r="P16" s="8" t="s">
        <v>0</v>
      </c>
      <c r="Q16" s="9"/>
    </row>
    <row r="19" spans="8:10" x14ac:dyDescent="0.2">
      <c r="H19" s="12">
        <f>H16*25%</f>
        <v>3636.4524999999999</v>
      </c>
      <c r="I19" s="13" t="s">
        <v>57</v>
      </c>
      <c r="J19" s="13"/>
    </row>
    <row r="20" spans="8:10" x14ac:dyDescent="0.2">
      <c r="H20" s="14">
        <f>H16*75%</f>
        <v>10909.3575</v>
      </c>
      <c r="I20" s="15">
        <v>0.75</v>
      </c>
    </row>
    <row r="21" spans="8:10" x14ac:dyDescent="0.2">
      <c r="H21" s="14">
        <f>SUM(H19:H20)</f>
        <v>14545.81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A947C2D5-0935-4CCE-B523-DA27CA2BE8C9}"/>
</file>

<file path=customXml/itemProps2.xml><?xml version="1.0" encoding="utf-8"?>
<ds:datastoreItem xmlns:ds="http://schemas.openxmlformats.org/officeDocument/2006/customXml" ds:itemID="{B1608F14-0398-4551-93D1-01537C806E6B}"/>
</file>

<file path=customXml/itemProps3.xml><?xml version="1.0" encoding="utf-8"?>
<ds:datastoreItem xmlns:ds="http://schemas.openxmlformats.org/officeDocument/2006/customXml" ds:itemID="{D06BDE1F-65A7-42BA-A6FD-D1E2A6480CB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2025-01-13T12:41:05Z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