
<file path=[Content_Types].xml><?xml version="1.0" encoding="utf-8"?>
<Types xmlns="http://schemas.openxmlformats.org/package/2006/content-types"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O:\PLNDZ01\Ksiegowosc\7982\PODATKI\CIT_kalkulacje_2024\11.2024_cit\"/>
    </mc:Choice>
  </mc:AlternateContent>
  <xr:revisionPtr revIDLastSave="0" documentId="13_ncr:1_{6CB0599F-1379-4C81-A4B8-A0869DCAE569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Sheet1 (2)" sheetId="2" r:id="rId1"/>
    <sheet name="Sheet1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8" i="2" l="1"/>
  <c r="E58" i="2"/>
  <c r="C58" i="2"/>
  <c r="E49" i="2"/>
  <c r="E51" i="2"/>
  <c r="E52" i="2"/>
  <c r="E53" i="2"/>
  <c r="E54" i="2"/>
  <c r="E55" i="2"/>
  <c r="E56" i="2"/>
  <c r="E57" i="2"/>
  <c r="E50" i="2"/>
  <c r="H42" i="2"/>
  <c r="H38" i="2"/>
  <c r="H37" i="2"/>
  <c r="H36" i="2"/>
  <c r="H37" i="1"/>
  <c r="H42" i="1"/>
  <c r="H38" i="1"/>
  <c r="H36" i="1"/>
</calcChain>
</file>

<file path=xl/sharedStrings.xml><?xml version="1.0" encoding="utf-8"?>
<sst xmlns="http://schemas.openxmlformats.org/spreadsheetml/2006/main" count="719" uniqueCount="102">
  <si>
    <t/>
  </si>
  <si>
    <t>20240513</t>
  </si>
  <si>
    <t>5024000044</t>
  </si>
  <si>
    <t>KR</t>
  </si>
  <si>
    <t>40</t>
  </si>
  <si>
    <t>PLN</t>
  </si>
  <si>
    <t>MA</t>
  </si>
  <si>
    <t>202405*REFAKTURA ZA MEDICOVER M-C 04/2024</t>
  </si>
  <si>
    <t>20240607</t>
  </si>
  <si>
    <t>400000007</t>
  </si>
  <si>
    <t>SA</t>
  </si>
  <si>
    <t>50</t>
  </si>
  <si>
    <t>PJ</t>
  </si>
  <si>
    <t>202406*potrącenia LP MEDICOVER ROS 4/2024</t>
  </si>
  <si>
    <t>400000008</t>
  </si>
  <si>
    <t>202406*potrącenia LP MEDICOVER ROS 5/2024</t>
  </si>
  <si>
    <t>20240618</t>
  </si>
  <si>
    <t>5024000097</t>
  </si>
  <si>
    <t>202406*REFAKTURA ZA MEDICOVER M-C 05/2024</t>
  </si>
  <si>
    <t>20240709</t>
  </si>
  <si>
    <t>5024000154</t>
  </si>
  <si>
    <t>202407*REFAKTURA ZA MEDICOVER M-C 04/2024</t>
  </si>
  <si>
    <t>5024000155</t>
  </si>
  <si>
    <t>KG</t>
  </si>
  <si>
    <t>202407*KOR.REF.MEDICOVER 04/24</t>
  </si>
  <si>
    <t>5024000156</t>
  </si>
  <si>
    <t>202407*KOR.REF.MEDICOVER 05/2024</t>
  </si>
  <si>
    <t>5024000157</t>
  </si>
  <si>
    <t>5024000158</t>
  </si>
  <si>
    <t>5024000159</t>
  </si>
  <si>
    <t>202407*REFAKTURA ZA MEDICOVER M-C 05/2024</t>
  </si>
  <si>
    <t>5024000160</t>
  </si>
  <si>
    <t>202407*REFAKTURA ZA MEDICOVER M-C 06/2024</t>
  </si>
  <si>
    <t>202407*REFAKTURA ZA POLMED M-C 06/2024</t>
  </si>
  <si>
    <t>5024000161</t>
  </si>
  <si>
    <t>202407*KOR.REF.MEDICOVER 06/2024</t>
  </si>
  <si>
    <t>202407*KOR.REF.POLMED 06/2024</t>
  </si>
  <si>
    <t>5024000162</t>
  </si>
  <si>
    <t>20240731</t>
  </si>
  <si>
    <t>5024000207</t>
  </si>
  <si>
    <t>202407*REFAKTURA MEDICOVER M-C 07/2024</t>
  </si>
  <si>
    <t>5024000208</t>
  </si>
  <si>
    <t>5024000209</t>
  </si>
  <si>
    <t>20240831</t>
  </si>
  <si>
    <t>5024000285</t>
  </si>
  <si>
    <t>202408*REFAKTURA MEDICOVER M-C 08/2024</t>
  </si>
  <si>
    <t>20240930</t>
  </si>
  <si>
    <t>5024000345</t>
  </si>
  <si>
    <t>202409*REFAKTURA MEDICOVER M-C 09/24</t>
  </si>
  <si>
    <t>5024000351</t>
  </si>
  <si>
    <t>20241119</t>
  </si>
  <si>
    <t>7000000068</t>
  </si>
  <si>
    <t>RM</t>
  </si>
  <si>
    <t>202411*REFAKTURA MEDICOVER M-C 10/24</t>
  </si>
  <si>
    <t>20241130</t>
  </si>
  <si>
    <t>5024000455</t>
  </si>
  <si>
    <t>202411*REFAKTURA MEDICOVER M-C 11/24</t>
  </si>
  <si>
    <t>30092024</t>
  </si>
  <si>
    <t>400000039</t>
  </si>
  <si>
    <t>202410*potrącenia LP MEDICOVER ROS 9/2024</t>
  </si>
  <si>
    <t>30112024</t>
  </si>
  <si>
    <t>400000049</t>
  </si>
  <si>
    <t>202411*potrącenia LP MEDICOVER ROS 11/2024</t>
  </si>
  <si>
    <t>31072024</t>
  </si>
  <si>
    <t>400000028</t>
  </si>
  <si>
    <t>202407*potrącenia LP MEDICOVER ROS 6/2024</t>
  </si>
  <si>
    <t>400000029</t>
  </si>
  <si>
    <t>202407*potrącenia LP MEDICOVER ROS 7/2024</t>
  </si>
  <si>
    <t>31082024</t>
  </si>
  <si>
    <t>400000033</t>
  </si>
  <si>
    <t>202408*potrącenia LP MEDICOVER ROS 8/2024</t>
  </si>
  <si>
    <t>31102024</t>
  </si>
  <si>
    <t>400000041</t>
  </si>
  <si>
    <t>202410*potrącenia LP MEDICOVER ROS 10/2024</t>
  </si>
  <si>
    <t>'@01\QZaksięg.@</t>
  </si>
  <si>
    <t>Konto 498010</t>
  </si>
  <si>
    <t>Symbol poz. nieroz./rozl.</t>
  </si>
  <si>
    <t>Przypisanie</t>
  </si>
  <si>
    <t>Numer dokumentu</t>
  </si>
  <si>
    <t>Dział gospodarczy</t>
  </si>
  <si>
    <t>Rodzaj dokumentu</t>
  </si>
  <si>
    <t>Data dokumentu</t>
  </si>
  <si>
    <t>Kod księgowania</t>
  </si>
  <si>
    <t>Kwota w walucie krajowej</t>
  </si>
  <si>
    <t>Waluta krajowa</t>
  </si>
  <si>
    <t>Kod podatku</t>
  </si>
  <si>
    <t>Dokument rozlicz.</t>
  </si>
  <si>
    <t>Opis</t>
  </si>
  <si>
    <t>za niskie potrącenia w LP11/2024 medicover RDW podniesienie stawki, Kamila ma wyrównać w LP za 12/24</t>
  </si>
  <si>
    <t>brak możliwości potrącenie z LP pracownica poza zatrudnieniem miała dopłacić na r-ek bankowy</t>
  </si>
  <si>
    <t>otwarte pozycje</t>
  </si>
  <si>
    <t>m-c 2024</t>
  </si>
  <si>
    <t>razem 2024</t>
  </si>
  <si>
    <t>zaksięgowana informacja o potrąceniach z LP Medicover</t>
  </si>
  <si>
    <t>refaktura ROS na RDW Medicover</t>
  </si>
  <si>
    <t>różnica pomiędzy potrąceniami LP a refakturą</t>
  </si>
  <si>
    <t>za niskie potrącenia w LP11/2024 medicover RDW podniesienie stawki</t>
  </si>
  <si>
    <t>uwagi</t>
  </si>
  <si>
    <t>tutaj nie można potrącić więcej z LP i nie można skorygować refaktury, trzeba czekać na wpłatę</t>
  </si>
  <si>
    <t>tutaj można zastosować potrącenie w LP za 12/2024</t>
  </si>
  <si>
    <t>planowane działania</t>
  </si>
  <si>
    <t>brak możliwości potrącenie z LP (O. Gregorczuk) poza zatrudnieniem miała dopłacić na r-ek bankowy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</si>
</sst>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name val="Arial"/>
    </font>
    <font>
      <sz val="1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 applyAlignment="1">
      <alignment vertical="top"/>
    </xf>
    <xf numFmtId="0" fontId="0" fillId="2" borderId="1" xfId="0" applyFill="1" applyBorder="1" applyAlignment="1">
      <alignment vertical="top"/>
    </xf>
    <xf numFmtId="0" fontId="0" fillId="0" borderId="0" xfId="0" applyAlignment="1">
      <alignment vertical="top" indent="2"/>
    </xf>
    <xf numFmtId="14" fontId="0" fillId="0" borderId="0" xfId="0" applyNumberFormat="1" applyAlignment="1">
      <alignment horizontal="right" vertical="top"/>
    </xf>
    <xf numFmtId="4" fontId="0" fillId="0" borderId="0" xfId="0" applyNumberFormat="1" applyAlignment="1">
      <alignment horizontal="right" vertical="top"/>
    </xf>
    <xf numFmtId="0" fontId="0" fillId="4" borderId="1" xfId="0" applyFill="1" applyBorder="1" applyAlignment="1">
      <alignment vertical="top"/>
    </xf>
    <xf numFmtId="14" fontId="0" fillId="4" borderId="1" xfId="0" applyNumberFormat="1" applyFill="1" applyBorder="1" applyAlignment="1">
      <alignment horizontal="right" vertical="top"/>
    </xf>
    <xf numFmtId="4" fontId="0" fillId="4" borderId="1" xfId="0" applyNumberFormat="1" applyFill="1" applyBorder="1" applyAlignment="1">
      <alignment horizontal="right" vertical="top"/>
    </xf>
    <xf numFmtId="0" fontId="0" fillId="3" borderId="1" xfId="0" applyFill="1" applyBorder="1" applyAlignment="1">
      <alignment vertical="top"/>
    </xf>
    <xf numFmtId="14" fontId="0" fillId="3" borderId="1" xfId="0" applyNumberFormat="1" applyFill="1" applyBorder="1" applyAlignment="1">
      <alignment horizontal="right" vertical="top"/>
    </xf>
    <xf numFmtId="4" fontId="0" fillId="3" borderId="1" xfId="0" applyNumberFormat="1" applyFill="1" applyBorder="1" applyAlignment="1">
      <alignment horizontal="right" vertical="top"/>
    </xf>
    <xf numFmtId="0" fontId="0" fillId="2" borderId="1" xfId="0" applyFill="1" applyBorder="1" applyAlignment="1">
      <alignment vertical="top" wrapText="1"/>
    </xf>
    <xf numFmtId="4" fontId="0" fillId="5" borderId="0" xfId="0" applyNumberFormat="1" applyFill="1" applyAlignment="1">
      <alignment horizontal="right" vertical="top"/>
    </xf>
    <xf numFmtId="0" fontId="0" fillId="5" borderId="0" xfId="0" applyFill="1" applyAlignment="1">
      <alignment vertical="top"/>
    </xf>
    <xf numFmtId="4" fontId="0" fillId="6" borderId="0" xfId="0" applyNumberFormat="1" applyFill="1" applyAlignment="1">
      <alignment horizontal="right" vertical="top"/>
    </xf>
    <xf numFmtId="0" fontId="0" fillId="6" borderId="0" xfId="0" applyFill="1" applyAlignment="1">
      <alignment vertical="top"/>
    </xf>
    <xf numFmtId="4" fontId="0" fillId="7" borderId="0" xfId="0" applyNumberFormat="1" applyFill="1" applyAlignment="1">
      <alignment horizontal="right" vertical="top"/>
    </xf>
    <xf numFmtId="0" fontId="0" fillId="7" borderId="0" xfId="0" applyFill="1" applyAlignment="1">
      <alignment vertical="top"/>
    </xf>
    <xf numFmtId="4" fontId="0" fillId="0" borderId="0" xfId="0" applyNumberFormat="1" applyAlignment="1">
      <alignment vertical="top"/>
    </xf>
    <xf numFmtId="4" fontId="0" fillId="7" borderId="0" xfId="0" applyNumberFormat="1" applyFill="1" applyAlignment="1">
      <alignment vertical="top"/>
    </xf>
    <xf numFmtId="4" fontId="0" fillId="8" borderId="0" xfId="0" applyNumberFormat="1" applyFill="1" applyAlignment="1">
      <alignment horizontal="right" vertical="top"/>
    </xf>
    <xf numFmtId="0" fontId="0" fillId="8" borderId="0" xfId="0" applyFill="1" applyAlignment="1">
      <alignment vertical="top"/>
    </xf>
    <xf numFmtId="4" fontId="0" fillId="8" borderId="0" xfId="0" applyNumberFormat="1" applyFill="1" applyAlignment="1">
      <alignment vertical="top"/>
    </xf>
    <xf numFmtId="0" fontId="1" fillId="0" borderId="0" xfId="0" applyFont="1" applyAlignment="1">
      <alignment vertical="top"/>
    </xf>
    <xf numFmtId="0" fontId="1" fillId="0" borderId="1" xfId="0" applyFont="1" applyBorder="1" applyAlignment="1">
      <alignment vertical="top"/>
    </xf>
    <xf numFmtId="4" fontId="1" fillId="0" borderId="1" xfId="0" applyNumberFormat="1" applyFont="1" applyBorder="1" applyAlignment="1">
      <alignment horizontal="left" vertical="center" wrapText="1"/>
    </xf>
    <xf numFmtId="17" fontId="0" fillId="0" borderId="1" xfId="0" applyNumberFormat="1" applyBorder="1" applyAlignment="1">
      <alignment vertical="top"/>
    </xf>
    <xf numFmtId="0" fontId="0" fillId="0" borderId="1" xfId="0" applyBorder="1" applyAlignment="1">
      <alignment vertical="top"/>
    </xf>
    <xf numFmtId="4" fontId="0" fillId="0" borderId="1" xfId="0" applyNumberFormat="1" applyBorder="1" applyAlignment="1">
      <alignment vertical="top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152400</xdr:colOff>
      <xdr:row>1</xdr:row>
      <xdr:rowOff>133350</xdr:rowOff>
    </xdr:to>
    <xdr:pic>
      <xdr:nvPicPr>
        <xdr:cNvPr id="2" name="Picture@01\QZaksięg.@" descr="@01\QZaksięg.@">
          <a:extLst>
            <a:ext uri="{FF2B5EF4-FFF2-40B4-BE49-F238E27FC236}">
              <a16:creationId xmlns:a16="http://schemas.microsoft.com/office/drawing/2014/main" id="{01A1FA2E-D51B-4182-AE23-7FC4DF5AC17E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477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</xdr:row>
      <xdr:rowOff>0</xdr:rowOff>
    </xdr:from>
    <xdr:to>
      <xdr:col>0</xdr:col>
      <xdr:colOff>152400</xdr:colOff>
      <xdr:row>2</xdr:row>
      <xdr:rowOff>133350</xdr:rowOff>
    </xdr:to>
    <xdr:pic>
      <xdr:nvPicPr>
        <xdr:cNvPr id="3" name="Picture@01\QZaksięg.@" descr="@01\QZaksięg.@">
          <a:extLst>
            <a:ext uri="{FF2B5EF4-FFF2-40B4-BE49-F238E27FC236}">
              <a16:creationId xmlns:a16="http://schemas.microsoft.com/office/drawing/2014/main" id="{51F94A20-1BB3-48B4-A309-9BC7180BEB5A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191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</xdr:row>
      <xdr:rowOff>0</xdr:rowOff>
    </xdr:from>
    <xdr:to>
      <xdr:col>0</xdr:col>
      <xdr:colOff>152400</xdr:colOff>
      <xdr:row>3</xdr:row>
      <xdr:rowOff>133350</xdr:rowOff>
    </xdr:to>
    <xdr:pic>
      <xdr:nvPicPr>
        <xdr:cNvPr id="4" name="Picture@01\QZaksięg.@" descr="@01\QZaksięg.@">
          <a:extLst>
            <a:ext uri="{FF2B5EF4-FFF2-40B4-BE49-F238E27FC236}">
              <a16:creationId xmlns:a16="http://schemas.microsoft.com/office/drawing/2014/main" id="{6B7A54E4-7A0A-40A3-8647-E4EC0E51F294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906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0</xdr:col>
      <xdr:colOff>152400</xdr:colOff>
      <xdr:row>4</xdr:row>
      <xdr:rowOff>133350</xdr:rowOff>
    </xdr:to>
    <xdr:pic>
      <xdr:nvPicPr>
        <xdr:cNvPr id="5" name="Picture@01\QZaksięg.@" descr="@01\QZaksięg.@">
          <a:extLst>
            <a:ext uri="{FF2B5EF4-FFF2-40B4-BE49-F238E27FC236}">
              <a16:creationId xmlns:a16="http://schemas.microsoft.com/office/drawing/2014/main" id="{359C409A-A163-4DF6-907C-D2B722949C6B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620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</xdr:row>
      <xdr:rowOff>0</xdr:rowOff>
    </xdr:from>
    <xdr:to>
      <xdr:col>0</xdr:col>
      <xdr:colOff>152400</xdr:colOff>
      <xdr:row>5</xdr:row>
      <xdr:rowOff>133350</xdr:rowOff>
    </xdr:to>
    <xdr:pic>
      <xdr:nvPicPr>
        <xdr:cNvPr id="6" name="Picture@01\QZaksięg.@" descr="@01\QZaksięg.@">
          <a:extLst>
            <a:ext uri="{FF2B5EF4-FFF2-40B4-BE49-F238E27FC236}">
              <a16:creationId xmlns:a16="http://schemas.microsoft.com/office/drawing/2014/main" id="{E3BBF6DB-973F-46B5-A087-C77F749A93BB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335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</xdr:row>
      <xdr:rowOff>0</xdr:rowOff>
    </xdr:from>
    <xdr:to>
      <xdr:col>0</xdr:col>
      <xdr:colOff>152400</xdr:colOff>
      <xdr:row>6</xdr:row>
      <xdr:rowOff>133350</xdr:rowOff>
    </xdr:to>
    <xdr:pic>
      <xdr:nvPicPr>
        <xdr:cNvPr id="7" name="Picture@01\QZaksięg.@" descr="@01\QZaksięg.@">
          <a:extLst>
            <a:ext uri="{FF2B5EF4-FFF2-40B4-BE49-F238E27FC236}">
              <a16:creationId xmlns:a16="http://schemas.microsoft.com/office/drawing/2014/main" id="{C8EC1501-1582-45C2-BFF3-39BFAD8DCD1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5049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7</xdr:row>
      <xdr:rowOff>0</xdr:rowOff>
    </xdr:from>
    <xdr:to>
      <xdr:col>0</xdr:col>
      <xdr:colOff>152400</xdr:colOff>
      <xdr:row>7</xdr:row>
      <xdr:rowOff>133350</xdr:rowOff>
    </xdr:to>
    <xdr:pic>
      <xdr:nvPicPr>
        <xdr:cNvPr id="8" name="Picture@01\QZaksięg.@" descr="@01\QZaksięg.@">
          <a:extLst>
            <a:ext uri="{FF2B5EF4-FFF2-40B4-BE49-F238E27FC236}">
              <a16:creationId xmlns:a16="http://schemas.microsoft.com/office/drawing/2014/main" id="{6743EC9C-7A31-4283-BDDB-75109E9FFF1C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764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8</xdr:row>
      <xdr:rowOff>0</xdr:rowOff>
    </xdr:from>
    <xdr:to>
      <xdr:col>0</xdr:col>
      <xdr:colOff>152400</xdr:colOff>
      <xdr:row>8</xdr:row>
      <xdr:rowOff>133350</xdr:rowOff>
    </xdr:to>
    <xdr:pic>
      <xdr:nvPicPr>
        <xdr:cNvPr id="9" name="Picture@01\QZaksięg.@" descr="@01\QZaksięg.@">
          <a:extLst>
            <a:ext uri="{FF2B5EF4-FFF2-40B4-BE49-F238E27FC236}">
              <a16:creationId xmlns:a16="http://schemas.microsoft.com/office/drawing/2014/main" id="{752DA111-1E49-477F-8BB9-625A97536915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8478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9</xdr:row>
      <xdr:rowOff>0</xdr:rowOff>
    </xdr:from>
    <xdr:to>
      <xdr:col>0</xdr:col>
      <xdr:colOff>152400</xdr:colOff>
      <xdr:row>9</xdr:row>
      <xdr:rowOff>133350</xdr:rowOff>
    </xdr:to>
    <xdr:pic>
      <xdr:nvPicPr>
        <xdr:cNvPr id="10" name="Picture@01\QZaksięg.@" descr="@01\QZaksięg.@">
          <a:extLst>
            <a:ext uri="{FF2B5EF4-FFF2-40B4-BE49-F238E27FC236}">
              <a16:creationId xmlns:a16="http://schemas.microsoft.com/office/drawing/2014/main" id="{A726E778-20B6-40EE-8C4F-522FA2458A39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0193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10</xdr:row>
      <xdr:rowOff>0</xdr:rowOff>
    </xdr:from>
    <xdr:to>
      <xdr:col>0</xdr:col>
      <xdr:colOff>152400</xdr:colOff>
      <xdr:row>10</xdr:row>
      <xdr:rowOff>133350</xdr:rowOff>
    </xdr:to>
    <xdr:pic>
      <xdr:nvPicPr>
        <xdr:cNvPr id="11" name="Picture@01\QZaksięg.@" descr="@01\QZaksięg.@">
          <a:extLst>
            <a:ext uri="{FF2B5EF4-FFF2-40B4-BE49-F238E27FC236}">
              <a16:creationId xmlns:a16="http://schemas.microsoft.com/office/drawing/2014/main" id="{0D1A8042-B6E0-4D8D-9E9F-66433870A879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1907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11</xdr:row>
      <xdr:rowOff>0</xdr:rowOff>
    </xdr:from>
    <xdr:to>
      <xdr:col>0</xdr:col>
      <xdr:colOff>152400</xdr:colOff>
      <xdr:row>11</xdr:row>
      <xdr:rowOff>133350</xdr:rowOff>
    </xdr:to>
    <xdr:pic>
      <xdr:nvPicPr>
        <xdr:cNvPr id="12" name="Picture@01\QZaksięg.@" descr="@01\QZaksięg.@">
          <a:extLst>
            <a:ext uri="{FF2B5EF4-FFF2-40B4-BE49-F238E27FC236}">
              <a16:creationId xmlns:a16="http://schemas.microsoft.com/office/drawing/2014/main" id="{185C5824-7A42-4FD8-A729-5F98550B5198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3622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12</xdr:row>
      <xdr:rowOff>0</xdr:rowOff>
    </xdr:from>
    <xdr:to>
      <xdr:col>0</xdr:col>
      <xdr:colOff>152400</xdr:colOff>
      <xdr:row>12</xdr:row>
      <xdr:rowOff>133350</xdr:rowOff>
    </xdr:to>
    <xdr:pic>
      <xdr:nvPicPr>
        <xdr:cNvPr id="13" name="Picture@01\QZaksięg.@" descr="@01\QZaksięg.@">
          <a:extLst>
            <a:ext uri="{FF2B5EF4-FFF2-40B4-BE49-F238E27FC236}">
              <a16:creationId xmlns:a16="http://schemas.microsoft.com/office/drawing/2014/main" id="{6975CFD2-101F-42E6-A275-42E86AF6FC4E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5336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13</xdr:row>
      <xdr:rowOff>0</xdr:rowOff>
    </xdr:from>
    <xdr:to>
      <xdr:col>0</xdr:col>
      <xdr:colOff>152400</xdr:colOff>
      <xdr:row>13</xdr:row>
      <xdr:rowOff>133350</xdr:rowOff>
    </xdr:to>
    <xdr:pic>
      <xdr:nvPicPr>
        <xdr:cNvPr id="14" name="Picture@01\QZaksięg.@" descr="@01\QZaksięg.@">
          <a:extLst>
            <a:ext uri="{FF2B5EF4-FFF2-40B4-BE49-F238E27FC236}">
              <a16:creationId xmlns:a16="http://schemas.microsoft.com/office/drawing/2014/main" id="{840DFE12-D602-4BCD-998F-F2C93F9292D5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7051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14</xdr:row>
      <xdr:rowOff>0</xdr:rowOff>
    </xdr:from>
    <xdr:to>
      <xdr:col>0</xdr:col>
      <xdr:colOff>152400</xdr:colOff>
      <xdr:row>14</xdr:row>
      <xdr:rowOff>133350</xdr:rowOff>
    </xdr:to>
    <xdr:pic>
      <xdr:nvPicPr>
        <xdr:cNvPr id="15" name="Picture@01\QZaksięg.@" descr="@01\QZaksięg.@">
          <a:extLst>
            <a:ext uri="{FF2B5EF4-FFF2-40B4-BE49-F238E27FC236}">
              <a16:creationId xmlns:a16="http://schemas.microsoft.com/office/drawing/2014/main" id="{85161CD1-DFD5-44FE-8B72-A83EF463ECB3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8765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15</xdr:row>
      <xdr:rowOff>0</xdr:rowOff>
    </xdr:from>
    <xdr:to>
      <xdr:col>0</xdr:col>
      <xdr:colOff>152400</xdr:colOff>
      <xdr:row>15</xdr:row>
      <xdr:rowOff>133350</xdr:rowOff>
    </xdr:to>
    <xdr:pic>
      <xdr:nvPicPr>
        <xdr:cNvPr id="16" name="Picture@01\QZaksięg.@" descr="@01\QZaksięg.@">
          <a:extLst>
            <a:ext uri="{FF2B5EF4-FFF2-40B4-BE49-F238E27FC236}">
              <a16:creationId xmlns:a16="http://schemas.microsoft.com/office/drawing/2014/main" id="{4711FBD5-E9F8-462F-B97F-CE1C7AE8E2DC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0480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16</xdr:row>
      <xdr:rowOff>0</xdr:rowOff>
    </xdr:from>
    <xdr:to>
      <xdr:col>0</xdr:col>
      <xdr:colOff>152400</xdr:colOff>
      <xdr:row>16</xdr:row>
      <xdr:rowOff>133350</xdr:rowOff>
    </xdr:to>
    <xdr:pic>
      <xdr:nvPicPr>
        <xdr:cNvPr id="17" name="Picture@01\QZaksięg.@" descr="@01\QZaksięg.@">
          <a:extLst>
            <a:ext uri="{FF2B5EF4-FFF2-40B4-BE49-F238E27FC236}">
              <a16:creationId xmlns:a16="http://schemas.microsoft.com/office/drawing/2014/main" id="{A2B04B97-C3E6-4759-9370-CD6350DEFDEA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2194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17</xdr:row>
      <xdr:rowOff>0</xdr:rowOff>
    </xdr:from>
    <xdr:to>
      <xdr:col>0</xdr:col>
      <xdr:colOff>152400</xdr:colOff>
      <xdr:row>17</xdr:row>
      <xdr:rowOff>133350</xdr:rowOff>
    </xdr:to>
    <xdr:pic>
      <xdr:nvPicPr>
        <xdr:cNvPr id="18" name="Picture@01\QZaksięg.@" descr="@01\QZaksięg.@">
          <a:extLst>
            <a:ext uri="{FF2B5EF4-FFF2-40B4-BE49-F238E27FC236}">
              <a16:creationId xmlns:a16="http://schemas.microsoft.com/office/drawing/2014/main" id="{FD532C25-0FCF-4C4B-9269-35099CAF6B01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909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18</xdr:row>
      <xdr:rowOff>0</xdr:rowOff>
    </xdr:from>
    <xdr:to>
      <xdr:col>0</xdr:col>
      <xdr:colOff>152400</xdr:colOff>
      <xdr:row>18</xdr:row>
      <xdr:rowOff>133350</xdr:rowOff>
    </xdr:to>
    <xdr:pic>
      <xdr:nvPicPr>
        <xdr:cNvPr id="19" name="Picture@01\QZaksięg.@" descr="@01\QZaksięg.@">
          <a:extLst>
            <a:ext uri="{FF2B5EF4-FFF2-40B4-BE49-F238E27FC236}">
              <a16:creationId xmlns:a16="http://schemas.microsoft.com/office/drawing/2014/main" id="{55656668-F5D2-4CE7-BBB4-12E71ED047EF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623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19</xdr:row>
      <xdr:rowOff>0</xdr:rowOff>
    </xdr:from>
    <xdr:to>
      <xdr:col>0</xdr:col>
      <xdr:colOff>152400</xdr:colOff>
      <xdr:row>19</xdr:row>
      <xdr:rowOff>133350</xdr:rowOff>
    </xdr:to>
    <xdr:pic>
      <xdr:nvPicPr>
        <xdr:cNvPr id="20" name="Picture@01\QZaksięg.@" descr="@01\QZaksięg.@">
          <a:extLst>
            <a:ext uri="{FF2B5EF4-FFF2-40B4-BE49-F238E27FC236}">
              <a16:creationId xmlns:a16="http://schemas.microsoft.com/office/drawing/2014/main" id="{27890D25-3423-4B83-A910-2BAED6029BA5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7338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20</xdr:row>
      <xdr:rowOff>0</xdr:rowOff>
    </xdr:from>
    <xdr:to>
      <xdr:col>0</xdr:col>
      <xdr:colOff>152400</xdr:colOff>
      <xdr:row>20</xdr:row>
      <xdr:rowOff>133350</xdr:rowOff>
    </xdr:to>
    <xdr:pic>
      <xdr:nvPicPr>
        <xdr:cNvPr id="21" name="Picture@01\QZaksięg.@" descr="@01\QZaksięg.@">
          <a:extLst>
            <a:ext uri="{FF2B5EF4-FFF2-40B4-BE49-F238E27FC236}">
              <a16:creationId xmlns:a16="http://schemas.microsoft.com/office/drawing/2014/main" id="{01CD4801-31B3-4EB0-A3FF-75DBCAF0E313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9052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21</xdr:row>
      <xdr:rowOff>0</xdr:rowOff>
    </xdr:from>
    <xdr:to>
      <xdr:col>0</xdr:col>
      <xdr:colOff>152400</xdr:colOff>
      <xdr:row>21</xdr:row>
      <xdr:rowOff>133350</xdr:rowOff>
    </xdr:to>
    <xdr:pic>
      <xdr:nvPicPr>
        <xdr:cNvPr id="22" name="Picture@01\QZaksięg.@" descr="@01\QZaksięg.@">
          <a:extLst>
            <a:ext uri="{FF2B5EF4-FFF2-40B4-BE49-F238E27FC236}">
              <a16:creationId xmlns:a16="http://schemas.microsoft.com/office/drawing/2014/main" id="{9D994AA9-31B2-4056-9528-815B8FD314F2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0767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22</xdr:row>
      <xdr:rowOff>0</xdr:rowOff>
    </xdr:from>
    <xdr:to>
      <xdr:col>0</xdr:col>
      <xdr:colOff>152400</xdr:colOff>
      <xdr:row>22</xdr:row>
      <xdr:rowOff>133350</xdr:rowOff>
    </xdr:to>
    <xdr:pic>
      <xdr:nvPicPr>
        <xdr:cNvPr id="23" name="Picture@01\QZaksięg.@" descr="@01\QZaksięg.@">
          <a:extLst>
            <a:ext uri="{FF2B5EF4-FFF2-40B4-BE49-F238E27FC236}">
              <a16:creationId xmlns:a16="http://schemas.microsoft.com/office/drawing/2014/main" id="{0A92B289-BA55-4ACB-971A-4D9FF51BC0FF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2481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23</xdr:row>
      <xdr:rowOff>0</xdr:rowOff>
    </xdr:from>
    <xdr:to>
      <xdr:col>0</xdr:col>
      <xdr:colOff>152400</xdr:colOff>
      <xdr:row>23</xdr:row>
      <xdr:rowOff>133350</xdr:rowOff>
    </xdr:to>
    <xdr:pic>
      <xdr:nvPicPr>
        <xdr:cNvPr id="24" name="Picture@01\QZaksięg.@" descr="@01\QZaksięg.@">
          <a:extLst>
            <a:ext uri="{FF2B5EF4-FFF2-40B4-BE49-F238E27FC236}">
              <a16:creationId xmlns:a16="http://schemas.microsoft.com/office/drawing/2014/main" id="{C8ED7DD0-EB80-4EF8-87CB-DC34E39776D6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196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24</xdr:row>
      <xdr:rowOff>0</xdr:rowOff>
    </xdr:from>
    <xdr:to>
      <xdr:col>0</xdr:col>
      <xdr:colOff>152400</xdr:colOff>
      <xdr:row>24</xdr:row>
      <xdr:rowOff>133350</xdr:rowOff>
    </xdr:to>
    <xdr:pic>
      <xdr:nvPicPr>
        <xdr:cNvPr id="25" name="Picture@01\QZaksięg.@" descr="@01\QZaksięg.@">
          <a:extLst>
            <a:ext uri="{FF2B5EF4-FFF2-40B4-BE49-F238E27FC236}">
              <a16:creationId xmlns:a16="http://schemas.microsoft.com/office/drawing/2014/main" id="{559972C3-256B-4F5A-9843-02C8A8BC530E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5910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25</xdr:row>
      <xdr:rowOff>0</xdr:rowOff>
    </xdr:from>
    <xdr:to>
      <xdr:col>0</xdr:col>
      <xdr:colOff>152400</xdr:colOff>
      <xdr:row>25</xdr:row>
      <xdr:rowOff>133350</xdr:rowOff>
    </xdr:to>
    <xdr:pic>
      <xdr:nvPicPr>
        <xdr:cNvPr id="26" name="Picture@01\QZaksięg.@" descr="@01\QZaksięg.@">
          <a:extLst>
            <a:ext uri="{FF2B5EF4-FFF2-40B4-BE49-F238E27FC236}">
              <a16:creationId xmlns:a16="http://schemas.microsoft.com/office/drawing/2014/main" id="{9D7D9614-2669-49B2-9BD7-E3261F637ED5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7625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26</xdr:row>
      <xdr:rowOff>0</xdr:rowOff>
    </xdr:from>
    <xdr:to>
      <xdr:col>0</xdr:col>
      <xdr:colOff>152400</xdr:colOff>
      <xdr:row>26</xdr:row>
      <xdr:rowOff>133350</xdr:rowOff>
    </xdr:to>
    <xdr:pic>
      <xdr:nvPicPr>
        <xdr:cNvPr id="27" name="Picture@01\QZaksięg.@" descr="@01\QZaksięg.@">
          <a:extLst>
            <a:ext uri="{FF2B5EF4-FFF2-40B4-BE49-F238E27FC236}">
              <a16:creationId xmlns:a16="http://schemas.microsoft.com/office/drawing/2014/main" id="{4787E185-C807-46E9-BC1E-B42CAE0517E9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9339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27</xdr:row>
      <xdr:rowOff>0</xdr:rowOff>
    </xdr:from>
    <xdr:to>
      <xdr:col>0</xdr:col>
      <xdr:colOff>152400</xdr:colOff>
      <xdr:row>27</xdr:row>
      <xdr:rowOff>133350</xdr:rowOff>
    </xdr:to>
    <xdr:pic>
      <xdr:nvPicPr>
        <xdr:cNvPr id="28" name="Picture@01\QZaksięg.@" descr="@01\QZaksięg.@">
          <a:extLst>
            <a:ext uri="{FF2B5EF4-FFF2-40B4-BE49-F238E27FC236}">
              <a16:creationId xmlns:a16="http://schemas.microsoft.com/office/drawing/2014/main" id="{CA554301-3236-4439-852E-4AB267FEB973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1054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28</xdr:row>
      <xdr:rowOff>0</xdr:rowOff>
    </xdr:from>
    <xdr:to>
      <xdr:col>0</xdr:col>
      <xdr:colOff>152400</xdr:colOff>
      <xdr:row>28</xdr:row>
      <xdr:rowOff>133350</xdr:rowOff>
    </xdr:to>
    <xdr:pic>
      <xdr:nvPicPr>
        <xdr:cNvPr id="29" name="Picture@01\QZaksięg.@" descr="@01\QZaksięg.@">
          <a:extLst>
            <a:ext uri="{FF2B5EF4-FFF2-40B4-BE49-F238E27FC236}">
              <a16:creationId xmlns:a16="http://schemas.microsoft.com/office/drawing/2014/main" id="{485AC093-59F5-4DAA-93CF-881D11B7D3C4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2768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29</xdr:row>
      <xdr:rowOff>0</xdr:rowOff>
    </xdr:from>
    <xdr:to>
      <xdr:col>0</xdr:col>
      <xdr:colOff>152400</xdr:colOff>
      <xdr:row>29</xdr:row>
      <xdr:rowOff>133350</xdr:rowOff>
    </xdr:to>
    <xdr:pic>
      <xdr:nvPicPr>
        <xdr:cNvPr id="30" name="Picture@01\QZaksięg.@" descr="@01\QZaksięg.@">
          <a:extLst>
            <a:ext uri="{FF2B5EF4-FFF2-40B4-BE49-F238E27FC236}">
              <a16:creationId xmlns:a16="http://schemas.microsoft.com/office/drawing/2014/main" id="{7FFCB772-5594-4C70-82C3-E9AE7F871B89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483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30</xdr:row>
      <xdr:rowOff>0</xdr:rowOff>
    </xdr:from>
    <xdr:to>
      <xdr:col>0</xdr:col>
      <xdr:colOff>152400</xdr:colOff>
      <xdr:row>30</xdr:row>
      <xdr:rowOff>133350</xdr:rowOff>
    </xdr:to>
    <xdr:pic>
      <xdr:nvPicPr>
        <xdr:cNvPr id="31" name="Picture@01\QZaksięg.@" descr="@01\QZaksięg.@">
          <a:extLst>
            <a:ext uri="{FF2B5EF4-FFF2-40B4-BE49-F238E27FC236}">
              <a16:creationId xmlns:a16="http://schemas.microsoft.com/office/drawing/2014/main" id="{EA4331E3-4D9D-4339-9AC3-87D7D69530D1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6197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152400</xdr:colOff>
      <xdr:row>1</xdr:row>
      <xdr:rowOff>133350</xdr:rowOff>
    </xdr:to>
    <xdr:pic>
      <xdr:nvPicPr>
        <xdr:cNvPr id="2" name="Picture@01\QZaksięg.@" descr="@01\QZaksięg.@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</xdr:row>
      <xdr:rowOff>0</xdr:rowOff>
    </xdr:from>
    <xdr:to>
      <xdr:col>0</xdr:col>
      <xdr:colOff>152400</xdr:colOff>
      <xdr:row>2</xdr:row>
      <xdr:rowOff>133350</xdr:rowOff>
    </xdr:to>
    <xdr:pic>
      <xdr:nvPicPr>
        <xdr:cNvPr id="3" name="Picture@01\QZaksięg.@" descr="@01\QZaksięg.@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</xdr:row>
      <xdr:rowOff>0</xdr:rowOff>
    </xdr:from>
    <xdr:to>
      <xdr:col>0</xdr:col>
      <xdr:colOff>152400</xdr:colOff>
      <xdr:row>3</xdr:row>
      <xdr:rowOff>133350</xdr:rowOff>
    </xdr:to>
    <xdr:pic>
      <xdr:nvPicPr>
        <xdr:cNvPr id="4" name="Picture@01\QZaksięg.@" descr="@01\QZaksięg.@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0</xdr:col>
      <xdr:colOff>152400</xdr:colOff>
      <xdr:row>4</xdr:row>
      <xdr:rowOff>133350</xdr:rowOff>
    </xdr:to>
    <xdr:pic>
      <xdr:nvPicPr>
        <xdr:cNvPr id="5" name="Picture@01\QZaksięg.@" descr="@01\QZaksięg.@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</xdr:row>
      <xdr:rowOff>0</xdr:rowOff>
    </xdr:from>
    <xdr:to>
      <xdr:col>0</xdr:col>
      <xdr:colOff>152400</xdr:colOff>
      <xdr:row>5</xdr:row>
      <xdr:rowOff>133350</xdr:rowOff>
    </xdr:to>
    <xdr:pic>
      <xdr:nvPicPr>
        <xdr:cNvPr id="6" name="Picture@01\QZaksięg.@" descr="@01\QZaksięg.@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</xdr:row>
      <xdr:rowOff>0</xdr:rowOff>
    </xdr:from>
    <xdr:to>
      <xdr:col>0</xdr:col>
      <xdr:colOff>152400</xdr:colOff>
      <xdr:row>6</xdr:row>
      <xdr:rowOff>133350</xdr:rowOff>
    </xdr:to>
    <xdr:pic>
      <xdr:nvPicPr>
        <xdr:cNvPr id="7" name="Picture@01\QZaksięg.@" descr="@01\QZaksięg.@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7</xdr:row>
      <xdr:rowOff>0</xdr:rowOff>
    </xdr:from>
    <xdr:to>
      <xdr:col>0</xdr:col>
      <xdr:colOff>152400</xdr:colOff>
      <xdr:row>7</xdr:row>
      <xdr:rowOff>133350</xdr:rowOff>
    </xdr:to>
    <xdr:pic>
      <xdr:nvPicPr>
        <xdr:cNvPr id="8" name="Picture@01\QZaksięg.@" descr="@01\QZaksięg.@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8</xdr:row>
      <xdr:rowOff>0</xdr:rowOff>
    </xdr:from>
    <xdr:to>
      <xdr:col>0</xdr:col>
      <xdr:colOff>152400</xdr:colOff>
      <xdr:row>8</xdr:row>
      <xdr:rowOff>133350</xdr:rowOff>
    </xdr:to>
    <xdr:pic>
      <xdr:nvPicPr>
        <xdr:cNvPr id="9" name="Picture@01\QZaksięg.@" descr="@01\QZaksięg.@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9</xdr:row>
      <xdr:rowOff>0</xdr:rowOff>
    </xdr:from>
    <xdr:to>
      <xdr:col>0</xdr:col>
      <xdr:colOff>152400</xdr:colOff>
      <xdr:row>9</xdr:row>
      <xdr:rowOff>133350</xdr:rowOff>
    </xdr:to>
    <xdr:pic>
      <xdr:nvPicPr>
        <xdr:cNvPr id="10" name="Picture@01\QZaksięg.@" descr="@01\QZaksięg.@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10</xdr:row>
      <xdr:rowOff>0</xdr:rowOff>
    </xdr:from>
    <xdr:to>
      <xdr:col>0</xdr:col>
      <xdr:colOff>152400</xdr:colOff>
      <xdr:row>10</xdr:row>
      <xdr:rowOff>133350</xdr:rowOff>
    </xdr:to>
    <xdr:pic>
      <xdr:nvPicPr>
        <xdr:cNvPr id="11" name="Picture@01\QZaksięg.@" descr="@01\QZaksięg.@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11</xdr:row>
      <xdr:rowOff>0</xdr:rowOff>
    </xdr:from>
    <xdr:to>
      <xdr:col>0</xdr:col>
      <xdr:colOff>152400</xdr:colOff>
      <xdr:row>11</xdr:row>
      <xdr:rowOff>133350</xdr:rowOff>
    </xdr:to>
    <xdr:pic>
      <xdr:nvPicPr>
        <xdr:cNvPr id="12" name="Picture@01\QZaksięg.@" descr="@01\QZaksięg.@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12</xdr:row>
      <xdr:rowOff>0</xdr:rowOff>
    </xdr:from>
    <xdr:to>
      <xdr:col>0</xdr:col>
      <xdr:colOff>152400</xdr:colOff>
      <xdr:row>12</xdr:row>
      <xdr:rowOff>133350</xdr:rowOff>
    </xdr:to>
    <xdr:pic>
      <xdr:nvPicPr>
        <xdr:cNvPr id="13" name="Picture@01\QZaksięg.@" descr="@01\QZaksięg.@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13</xdr:row>
      <xdr:rowOff>0</xdr:rowOff>
    </xdr:from>
    <xdr:to>
      <xdr:col>0</xdr:col>
      <xdr:colOff>152400</xdr:colOff>
      <xdr:row>13</xdr:row>
      <xdr:rowOff>133350</xdr:rowOff>
    </xdr:to>
    <xdr:pic>
      <xdr:nvPicPr>
        <xdr:cNvPr id="14" name="Picture@01\QZaksięg.@" descr="@01\QZaksięg.@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14</xdr:row>
      <xdr:rowOff>0</xdr:rowOff>
    </xdr:from>
    <xdr:to>
      <xdr:col>0</xdr:col>
      <xdr:colOff>152400</xdr:colOff>
      <xdr:row>14</xdr:row>
      <xdr:rowOff>133350</xdr:rowOff>
    </xdr:to>
    <xdr:pic>
      <xdr:nvPicPr>
        <xdr:cNvPr id="15" name="Picture@01\QZaksięg.@" descr="@01\QZaksięg.@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15</xdr:row>
      <xdr:rowOff>0</xdr:rowOff>
    </xdr:from>
    <xdr:to>
      <xdr:col>0</xdr:col>
      <xdr:colOff>152400</xdr:colOff>
      <xdr:row>15</xdr:row>
      <xdr:rowOff>133350</xdr:rowOff>
    </xdr:to>
    <xdr:pic>
      <xdr:nvPicPr>
        <xdr:cNvPr id="16" name="Picture@01\QZaksięg.@" descr="@01\QZaksięg.@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16</xdr:row>
      <xdr:rowOff>0</xdr:rowOff>
    </xdr:from>
    <xdr:to>
      <xdr:col>0</xdr:col>
      <xdr:colOff>152400</xdr:colOff>
      <xdr:row>16</xdr:row>
      <xdr:rowOff>133350</xdr:rowOff>
    </xdr:to>
    <xdr:pic>
      <xdr:nvPicPr>
        <xdr:cNvPr id="17" name="Picture@01\QZaksięg.@" descr="@01\QZaksięg.@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17</xdr:row>
      <xdr:rowOff>0</xdr:rowOff>
    </xdr:from>
    <xdr:to>
      <xdr:col>0</xdr:col>
      <xdr:colOff>152400</xdr:colOff>
      <xdr:row>17</xdr:row>
      <xdr:rowOff>133350</xdr:rowOff>
    </xdr:to>
    <xdr:pic>
      <xdr:nvPicPr>
        <xdr:cNvPr id="18" name="Picture@01\QZaksięg.@" descr="@01\QZaksięg.@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18</xdr:row>
      <xdr:rowOff>0</xdr:rowOff>
    </xdr:from>
    <xdr:to>
      <xdr:col>0</xdr:col>
      <xdr:colOff>152400</xdr:colOff>
      <xdr:row>18</xdr:row>
      <xdr:rowOff>133350</xdr:rowOff>
    </xdr:to>
    <xdr:pic>
      <xdr:nvPicPr>
        <xdr:cNvPr id="19" name="Picture@01\QZaksięg.@" descr="@01\QZaksięg.@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19</xdr:row>
      <xdr:rowOff>0</xdr:rowOff>
    </xdr:from>
    <xdr:to>
      <xdr:col>0</xdr:col>
      <xdr:colOff>152400</xdr:colOff>
      <xdr:row>19</xdr:row>
      <xdr:rowOff>133350</xdr:rowOff>
    </xdr:to>
    <xdr:pic>
      <xdr:nvPicPr>
        <xdr:cNvPr id="20" name="Picture@01\QZaksięg.@" descr="@01\QZaksięg.@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20</xdr:row>
      <xdr:rowOff>0</xdr:rowOff>
    </xdr:from>
    <xdr:to>
      <xdr:col>0</xdr:col>
      <xdr:colOff>152400</xdr:colOff>
      <xdr:row>20</xdr:row>
      <xdr:rowOff>133350</xdr:rowOff>
    </xdr:to>
    <xdr:pic>
      <xdr:nvPicPr>
        <xdr:cNvPr id="21" name="Picture@01\QZaksięg.@" descr="@01\QZaksięg.@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21</xdr:row>
      <xdr:rowOff>0</xdr:rowOff>
    </xdr:from>
    <xdr:to>
      <xdr:col>0</xdr:col>
      <xdr:colOff>152400</xdr:colOff>
      <xdr:row>21</xdr:row>
      <xdr:rowOff>133350</xdr:rowOff>
    </xdr:to>
    <xdr:pic>
      <xdr:nvPicPr>
        <xdr:cNvPr id="22" name="Picture@01\QZaksięg.@" descr="@01\QZaksięg.@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22</xdr:row>
      <xdr:rowOff>0</xdr:rowOff>
    </xdr:from>
    <xdr:to>
      <xdr:col>0</xdr:col>
      <xdr:colOff>152400</xdr:colOff>
      <xdr:row>22</xdr:row>
      <xdr:rowOff>133350</xdr:rowOff>
    </xdr:to>
    <xdr:pic>
      <xdr:nvPicPr>
        <xdr:cNvPr id="23" name="Picture@01\QZaksięg.@" descr="@01\QZaksięg.@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23</xdr:row>
      <xdr:rowOff>0</xdr:rowOff>
    </xdr:from>
    <xdr:to>
      <xdr:col>0</xdr:col>
      <xdr:colOff>152400</xdr:colOff>
      <xdr:row>23</xdr:row>
      <xdr:rowOff>133350</xdr:rowOff>
    </xdr:to>
    <xdr:pic>
      <xdr:nvPicPr>
        <xdr:cNvPr id="24" name="Picture@01\QZaksięg.@" descr="@01\QZaksięg.@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24</xdr:row>
      <xdr:rowOff>0</xdr:rowOff>
    </xdr:from>
    <xdr:to>
      <xdr:col>0</xdr:col>
      <xdr:colOff>152400</xdr:colOff>
      <xdr:row>24</xdr:row>
      <xdr:rowOff>133350</xdr:rowOff>
    </xdr:to>
    <xdr:pic>
      <xdr:nvPicPr>
        <xdr:cNvPr id="25" name="Picture@01\QZaksięg.@" descr="@01\QZaksięg.@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25</xdr:row>
      <xdr:rowOff>0</xdr:rowOff>
    </xdr:from>
    <xdr:to>
      <xdr:col>0</xdr:col>
      <xdr:colOff>152400</xdr:colOff>
      <xdr:row>25</xdr:row>
      <xdr:rowOff>133350</xdr:rowOff>
    </xdr:to>
    <xdr:pic>
      <xdr:nvPicPr>
        <xdr:cNvPr id="26" name="Picture@01\QZaksięg.@" descr="@01\QZaksięg.@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26</xdr:row>
      <xdr:rowOff>0</xdr:rowOff>
    </xdr:from>
    <xdr:to>
      <xdr:col>0</xdr:col>
      <xdr:colOff>152400</xdr:colOff>
      <xdr:row>26</xdr:row>
      <xdr:rowOff>133350</xdr:rowOff>
    </xdr:to>
    <xdr:pic>
      <xdr:nvPicPr>
        <xdr:cNvPr id="27" name="Picture@01\QZaksięg.@" descr="@01\QZaksięg.@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27</xdr:row>
      <xdr:rowOff>0</xdr:rowOff>
    </xdr:from>
    <xdr:to>
      <xdr:col>0</xdr:col>
      <xdr:colOff>152400</xdr:colOff>
      <xdr:row>27</xdr:row>
      <xdr:rowOff>133350</xdr:rowOff>
    </xdr:to>
    <xdr:pic>
      <xdr:nvPicPr>
        <xdr:cNvPr id="28" name="Picture@01\QZaksięg.@" descr="@01\QZaksięg.@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28</xdr:row>
      <xdr:rowOff>0</xdr:rowOff>
    </xdr:from>
    <xdr:to>
      <xdr:col>0</xdr:col>
      <xdr:colOff>152400</xdr:colOff>
      <xdr:row>28</xdr:row>
      <xdr:rowOff>133350</xdr:rowOff>
    </xdr:to>
    <xdr:pic>
      <xdr:nvPicPr>
        <xdr:cNvPr id="29" name="Picture@01\QZaksięg.@" descr="@01\QZaksięg.@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29</xdr:row>
      <xdr:rowOff>0</xdr:rowOff>
    </xdr:from>
    <xdr:to>
      <xdr:col>0</xdr:col>
      <xdr:colOff>152400</xdr:colOff>
      <xdr:row>29</xdr:row>
      <xdr:rowOff>133350</xdr:rowOff>
    </xdr:to>
    <xdr:pic>
      <xdr:nvPicPr>
        <xdr:cNvPr id="30" name="Picture@01\QZaksięg.@" descr="@01\QZaksięg.@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30</xdr:row>
      <xdr:rowOff>0</xdr:rowOff>
    </xdr:from>
    <xdr:to>
      <xdr:col>0</xdr:col>
      <xdr:colOff>152400</xdr:colOff>
      <xdr:row>30</xdr:row>
      <xdr:rowOff>133350</xdr:rowOff>
    </xdr:to>
    <xdr:pic>
      <xdr:nvPicPr>
        <xdr:cNvPr id="31" name="Picture@01\QZaksięg.@" descr="@01\QZaksięg.@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15A8EF-B282-40A6-90BE-B1F5E1E079C0}">
  <dimension ref="A1:M58"/>
  <sheetViews>
    <sheetView tabSelected="1" topLeftCell="A41" workbookViewId="0">
      <selection activeCell="B48" sqref="B48:G58"/>
    </sheetView>
  </sheetViews>
  <sheetFormatPr defaultRowHeight="12.75" outlineLevelRow="3" x14ac:dyDescent="0.2"/>
  <cols>
    <col min="1" max="1" width="17" bestFit="1" customWidth="1"/>
    <col min="2" max="2" width="13" bestFit="1" customWidth="1"/>
    <col min="3" max="3" width="32.85546875" customWidth="1"/>
    <col min="4" max="4" width="26" customWidth="1"/>
    <col min="5" max="5" width="23.5703125" customWidth="1"/>
    <col min="6" max="6" width="22.85546875" customWidth="1"/>
    <col min="7" max="7" width="17.85546875" customWidth="1"/>
    <col min="8" max="8" width="9" bestFit="1" customWidth="1"/>
    <col min="9" max="9" width="5" bestFit="1" customWidth="1"/>
    <col min="10" max="10" width="13" bestFit="1" customWidth="1"/>
    <col min="11" max="11" width="19" bestFit="1" customWidth="1"/>
    <col min="12" max="12" width="44" bestFit="1" customWidth="1"/>
  </cols>
  <sheetData>
    <row r="1" spans="1:12" ht="51" x14ac:dyDescent="0.2">
      <c r="A1" s="11" t="s">
        <v>76</v>
      </c>
      <c r="B1" s="1" t="s">
        <v>77</v>
      </c>
      <c r="C1" s="1" t="s">
        <v>78</v>
      </c>
      <c r="D1" s="1" t="s">
        <v>79</v>
      </c>
      <c r="E1" s="11" t="s">
        <v>80</v>
      </c>
      <c r="F1" s="1" t="s">
        <v>81</v>
      </c>
      <c r="G1" s="11" t="s">
        <v>82</v>
      </c>
      <c r="H1" s="11" t="s">
        <v>83</v>
      </c>
      <c r="I1" s="11" t="s">
        <v>84</v>
      </c>
      <c r="J1" s="1" t="s">
        <v>85</v>
      </c>
      <c r="K1" s="1" t="s">
        <v>86</v>
      </c>
      <c r="L1" s="1" t="s">
        <v>87</v>
      </c>
    </row>
    <row r="2" spans="1:12" ht="14.1" customHeight="1" outlineLevel="3" x14ac:dyDescent="0.2">
      <c r="A2" s="2" t="s">
        <v>0</v>
      </c>
      <c r="B2" t="s">
        <v>1</v>
      </c>
      <c r="C2" t="s">
        <v>2</v>
      </c>
      <c r="D2" t="s">
        <v>0</v>
      </c>
      <c r="E2" t="s">
        <v>3</v>
      </c>
      <c r="F2" s="3">
        <v>45412</v>
      </c>
      <c r="G2" t="s">
        <v>4</v>
      </c>
      <c r="H2" s="12">
        <v>430.94</v>
      </c>
      <c r="I2" s="13" t="s">
        <v>5</v>
      </c>
      <c r="J2" s="13" t="s">
        <v>6</v>
      </c>
      <c r="K2" s="13" t="s">
        <v>0</v>
      </c>
      <c r="L2" s="13" t="s">
        <v>7</v>
      </c>
    </row>
    <row r="3" spans="1:12" ht="14.1" customHeight="1" outlineLevel="3" x14ac:dyDescent="0.2">
      <c r="A3" s="2" t="s">
        <v>0</v>
      </c>
      <c r="B3" t="s">
        <v>8</v>
      </c>
      <c r="C3" t="s">
        <v>9</v>
      </c>
      <c r="D3" t="s">
        <v>0</v>
      </c>
      <c r="E3" t="s">
        <v>10</v>
      </c>
      <c r="F3" s="3">
        <v>45412</v>
      </c>
      <c r="G3" t="s">
        <v>11</v>
      </c>
      <c r="H3" s="12">
        <v>-430.94</v>
      </c>
      <c r="I3" s="13" t="s">
        <v>5</v>
      </c>
      <c r="J3" s="13" t="s">
        <v>12</v>
      </c>
      <c r="K3" s="13" t="s">
        <v>0</v>
      </c>
      <c r="L3" s="13" t="s">
        <v>13</v>
      </c>
    </row>
    <row r="4" spans="1:12" ht="14.1" customHeight="1" outlineLevel="3" x14ac:dyDescent="0.2">
      <c r="A4" s="2" t="s">
        <v>0</v>
      </c>
      <c r="B4" t="s">
        <v>8</v>
      </c>
      <c r="C4" t="s">
        <v>14</v>
      </c>
      <c r="D4" t="s">
        <v>0</v>
      </c>
      <c r="E4" t="s">
        <v>10</v>
      </c>
      <c r="F4" s="3">
        <v>45443</v>
      </c>
      <c r="G4" t="s">
        <v>11</v>
      </c>
      <c r="H4" s="16">
        <v>-347.79</v>
      </c>
      <c r="I4" s="17" t="s">
        <v>5</v>
      </c>
      <c r="J4" s="17" t="s">
        <v>12</v>
      </c>
      <c r="K4" s="17" t="s">
        <v>0</v>
      </c>
      <c r="L4" s="17" t="s">
        <v>15</v>
      </c>
    </row>
    <row r="5" spans="1:12" ht="14.1" customHeight="1" outlineLevel="3" x14ac:dyDescent="0.2">
      <c r="A5" s="2" t="s">
        <v>0</v>
      </c>
      <c r="B5" t="s">
        <v>16</v>
      </c>
      <c r="C5" t="s">
        <v>17</v>
      </c>
      <c r="D5" t="s">
        <v>0</v>
      </c>
      <c r="E5" t="s">
        <v>3</v>
      </c>
      <c r="F5" s="3">
        <v>45443</v>
      </c>
      <c r="G5" t="s">
        <v>4</v>
      </c>
      <c r="H5" s="14">
        <v>430.94</v>
      </c>
      <c r="I5" t="s">
        <v>5</v>
      </c>
      <c r="J5" t="s">
        <v>6</v>
      </c>
      <c r="K5" t="s">
        <v>0</v>
      </c>
      <c r="L5" s="15" t="s">
        <v>18</v>
      </c>
    </row>
    <row r="6" spans="1:12" ht="14.1" customHeight="1" outlineLevel="3" x14ac:dyDescent="0.2">
      <c r="A6" s="2" t="s">
        <v>0</v>
      </c>
      <c r="B6" t="s">
        <v>19</v>
      </c>
      <c r="C6" t="s">
        <v>20</v>
      </c>
      <c r="D6" t="s">
        <v>0</v>
      </c>
      <c r="E6" t="s">
        <v>3</v>
      </c>
      <c r="F6" s="3">
        <v>45481</v>
      </c>
      <c r="G6" t="s">
        <v>4</v>
      </c>
      <c r="H6" s="12">
        <v>430.94</v>
      </c>
      <c r="I6" s="13" t="s">
        <v>5</v>
      </c>
      <c r="J6" s="13" t="s">
        <v>12</v>
      </c>
      <c r="K6" s="13" t="s">
        <v>0</v>
      </c>
      <c r="L6" s="13" t="s">
        <v>21</v>
      </c>
    </row>
    <row r="7" spans="1:12" ht="14.1" customHeight="1" outlineLevel="3" x14ac:dyDescent="0.2">
      <c r="A7" s="2" t="s">
        <v>0</v>
      </c>
      <c r="B7" t="s">
        <v>19</v>
      </c>
      <c r="C7" t="s">
        <v>22</v>
      </c>
      <c r="D7" t="s">
        <v>0</v>
      </c>
      <c r="E7" t="s">
        <v>23</v>
      </c>
      <c r="F7" s="3">
        <v>45481</v>
      </c>
      <c r="G7" t="s">
        <v>11</v>
      </c>
      <c r="H7" s="12">
        <v>-430.94</v>
      </c>
      <c r="I7" s="13" t="s">
        <v>5</v>
      </c>
      <c r="J7" s="13" t="s">
        <v>6</v>
      </c>
      <c r="K7" s="13" t="s">
        <v>0</v>
      </c>
      <c r="L7" s="13" t="s">
        <v>24</v>
      </c>
    </row>
    <row r="8" spans="1:12" ht="14.1" customHeight="1" outlineLevel="3" x14ac:dyDescent="0.2">
      <c r="A8" s="2" t="s">
        <v>0</v>
      </c>
      <c r="B8" t="s">
        <v>19</v>
      </c>
      <c r="C8" t="s">
        <v>25</v>
      </c>
      <c r="D8" t="s">
        <v>0</v>
      </c>
      <c r="E8" t="s">
        <v>23</v>
      </c>
      <c r="F8" s="3">
        <v>45481</v>
      </c>
      <c r="G8" t="s">
        <v>11</v>
      </c>
      <c r="H8" s="14">
        <v>-430.94</v>
      </c>
      <c r="I8" t="s">
        <v>5</v>
      </c>
      <c r="J8" t="s">
        <v>6</v>
      </c>
      <c r="K8" t="s">
        <v>0</v>
      </c>
      <c r="L8" s="15" t="s">
        <v>26</v>
      </c>
    </row>
    <row r="9" spans="1:12" ht="14.1" customHeight="1" outlineLevel="3" x14ac:dyDescent="0.2">
      <c r="A9" s="2" t="s">
        <v>0</v>
      </c>
      <c r="B9" t="s">
        <v>19</v>
      </c>
      <c r="C9" t="s">
        <v>27</v>
      </c>
      <c r="D9" t="s">
        <v>0</v>
      </c>
      <c r="E9" t="s">
        <v>23</v>
      </c>
      <c r="F9" s="3">
        <v>45481</v>
      </c>
      <c r="G9" t="s">
        <v>11</v>
      </c>
      <c r="H9" s="14">
        <v>-430.94</v>
      </c>
      <c r="I9" t="s">
        <v>5</v>
      </c>
      <c r="J9" t="s">
        <v>6</v>
      </c>
      <c r="K9" t="s">
        <v>0</v>
      </c>
      <c r="L9" s="15" t="s">
        <v>26</v>
      </c>
    </row>
    <row r="10" spans="1:12" ht="14.1" customHeight="1" outlineLevel="3" x14ac:dyDescent="0.2">
      <c r="A10" s="2" t="s">
        <v>0</v>
      </c>
      <c r="B10" t="s">
        <v>19</v>
      </c>
      <c r="C10" t="s">
        <v>28</v>
      </c>
      <c r="D10" t="s">
        <v>0</v>
      </c>
      <c r="E10" t="s">
        <v>23</v>
      </c>
      <c r="F10" s="3">
        <v>45481</v>
      </c>
      <c r="G10" t="s">
        <v>4</v>
      </c>
      <c r="H10" s="14">
        <v>430.94</v>
      </c>
      <c r="I10" t="s">
        <v>5</v>
      </c>
      <c r="J10" t="s">
        <v>6</v>
      </c>
      <c r="K10" t="s">
        <v>0</v>
      </c>
      <c r="L10" s="15" t="s">
        <v>26</v>
      </c>
    </row>
    <row r="11" spans="1:12" ht="14.1" customHeight="1" outlineLevel="3" x14ac:dyDescent="0.2">
      <c r="A11" s="2" t="s">
        <v>0</v>
      </c>
      <c r="B11" t="s">
        <v>19</v>
      </c>
      <c r="C11" t="s">
        <v>29</v>
      </c>
      <c r="D11" t="s">
        <v>0</v>
      </c>
      <c r="E11" t="s">
        <v>3</v>
      </c>
      <c r="F11" s="3">
        <v>45481</v>
      </c>
      <c r="G11" t="s">
        <v>4</v>
      </c>
      <c r="H11" s="16">
        <v>430.94</v>
      </c>
      <c r="I11" s="17" t="s">
        <v>5</v>
      </c>
      <c r="J11" s="17" t="s">
        <v>12</v>
      </c>
      <c r="K11" s="17" t="s">
        <v>0</v>
      </c>
      <c r="L11" s="17" t="s">
        <v>30</v>
      </c>
    </row>
    <row r="12" spans="1:12" ht="14.1" customHeight="1" outlineLevel="3" x14ac:dyDescent="0.2">
      <c r="A12" s="2" t="s">
        <v>0</v>
      </c>
      <c r="B12" t="s">
        <v>19</v>
      </c>
      <c r="C12" t="s">
        <v>31</v>
      </c>
      <c r="D12" t="s">
        <v>0</v>
      </c>
      <c r="E12" t="s">
        <v>3</v>
      </c>
      <c r="F12" s="3">
        <v>45471</v>
      </c>
      <c r="G12" t="s">
        <v>4</v>
      </c>
      <c r="H12" s="12">
        <v>347.79</v>
      </c>
      <c r="I12" s="13" t="s">
        <v>5</v>
      </c>
      <c r="J12" s="13" t="s">
        <v>6</v>
      </c>
      <c r="K12" s="13" t="s">
        <v>0</v>
      </c>
      <c r="L12" s="13" t="s">
        <v>32</v>
      </c>
    </row>
    <row r="13" spans="1:12" ht="14.1" customHeight="1" outlineLevel="3" x14ac:dyDescent="0.2">
      <c r="A13" s="2" t="s">
        <v>0</v>
      </c>
      <c r="B13" t="s">
        <v>19</v>
      </c>
      <c r="C13" t="s">
        <v>31</v>
      </c>
      <c r="D13" t="s">
        <v>0</v>
      </c>
      <c r="E13" t="s">
        <v>3</v>
      </c>
      <c r="F13" s="3">
        <v>45471</v>
      </c>
      <c r="G13" t="s">
        <v>4</v>
      </c>
      <c r="H13" s="12">
        <v>290</v>
      </c>
      <c r="I13" s="13" t="s">
        <v>5</v>
      </c>
      <c r="J13" s="13" t="s">
        <v>6</v>
      </c>
      <c r="K13" s="13" t="s">
        <v>0</v>
      </c>
      <c r="L13" s="13" t="s">
        <v>33</v>
      </c>
    </row>
    <row r="14" spans="1:12" ht="14.1" customHeight="1" outlineLevel="3" x14ac:dyDescent="0.2">
      <c r="A14" s="2" t="s">
        <v>0</v>
      </c>
      <c r="B14" t="s">
        <v>19</v>
      </c>
      <c r="C14" t="s">
        <v>34</v>
      </c>
      <c r="D14" t="s">
        <v>0</v>
      </c>
      <c r="E14" t="s">
        <v>23</v>
      </c>
      <c r="F14" s="3">
        <v>45481</v>
      </c>
      <c r="G14" t="s">
        <v>11</v>
      </c>
      <c r="H14" s="12">
        <v>-347.79</v>
      </c>
      <c r="I14" s="13" t="s">
        <v>5</v>
      </c>
      <c r="J14" s="13" t="s">
        <v>6</v>
      </c>
      <c r="K14" s="13" t="s">
        <v>0</v>
      </c>
      <c r="L14" s="13" t="s">
        <v>35</v>
      </c>
    </row>
    <row r="15" spans="1:12" ht="14.1" customHeight="1" outlineLevel="3" x14ac:dyDescent="0.2">
      <c r="A15" s="2" t="s">
        <v>0</v>
      </c>
      <c r="B15" t="s">
        <v>19</v>
      </c>
      <c r="C15" t="s">
        <v>34</v>
      </c>
      <c r="D15" t="s">
        <v>0</v>
      </c>
      <c r="E15" t="s">
        <v>23</v>
      </c>
      <c r="F15" s="3">
        <v>45481</v>
      </c>
      <c r="G15" t="s">
        <v>11</v>
      </c>
      <c r="H15" s="12">
        <v>-290</v>
      </c>
      <c r="I15" s="13" t="s">
        <v>5</v>
      </c>
      <c r="J15" s="13" t="s">
        <v>6</v>
      </c>
      <c r="K15" s="13" t="s">
        <v>0</v>
      </c>
      <c r="L15" s="13" t="s">
        <v>36</v>
      </c>
    </row>
    <row r="16" spans="1:12" ht="14.1" customHeight="1" outlineLevel="3" x14ac:dyDescent="0.2">
      <c r="A16" s="2" t="s">
        <v>0</v>
      </c>
      <c r="B16" t="s">
        <v>19</v>
      </c>
      <c r="C16" t="s">
        <v>37</v>
      </c>
      <c r="D16" t="s">
        <v>0</v>
      </c>
      <c r="E16" t="s">
        <v>3</v>
      </c>
      <c r="F16" s="3">
        <v>45481</v>
      </c>
      <c r="G16" t="s">
        <v>4</v>
      </c>
      <c r="H16" s="12">
        <v>347.79</v>
      </c>
      <c r="I16" s="13" t="s">
        <v>5</v>
      </c>
      <c r="J16" s="13" t="s">
        <v>12</v>
      </c>
      <c r="K16" s="13" t="s">
        <v>0</v>
      </c>
      <c r="L16" s="13" t="s">
        <v>32</v>
      </c>
    </row>
    <row r="17" spans="1:12" ht="14.1" customHeight="1" outlineLevel="3" x14ac:dyDescent="0.2">
      <c r="A17" s="2" t="s">
        <v>0</v>
      </c>
      <c r="B17" t="s">
        <v>19</v>
      </c>
      <c r="C17" t="s">
        <v>37</v>
      </c>
      <c r="D17" t="s">
        <v>0</v>
      </c>
      <c r="E17" t="s">
        <v>3</v>
      </c>
      <c r="F17" s="3">
        <v>45481</v>
      </c>
      <c r="G17" t="s">
        <v>4</v>
      </c>
      <c r="H17" s="4">
        <v>290</v>
      </c>
      <c r="I17" t="s">
        <v>5</v>
      </c>
      <c r="J17" t="s">
        <v>12</v>
      </c>
      <c r="K17" t="s">
        <v>0</v>
      </c>
      <c r="L17" t="s">
        <v>33</v>
      </c>
    </row>
    <row r="18" spans="1:12" ht="14.1" customHeight="1" outlineLevel="3" x14ac:dyDescent="0.2">
      <c r="A18" s="2" t="s">
        <v>0</v>
      </c>
      <c r="B18" t="s">
        <v>38</v>
      </c>
      <c r="C18" t="s">
        <v>39</v>
      </c>
      <c r="D18" t="s">
        <v>0</v>
      </c>
      <c r="E18" t="s">
        <v>3</v>
      </c>
      <c r="F18" s="3">
        <v>45504</v>
      </c>
      <c r="G18" t="s">
        <v>4</v>
      </c>
      <c r="H18" s="12">
        <v>347.79</v>
      </c>
      <c r="I18" s="13" t="s">
        <v>5</v>
      </c>
      <c r="J18" s="13" t="s">
        <v>12</v>
      </c>
      <c r="K18" s="13" t="s">
        <v>0</v>
      </c>
      <c r="L18" s="13" t="s">
        <v>40</v>
      </c>
    </row>
    <row r="19" spans="1:12" ht="14.1" customHeight="1" outlineLevel="3" x14ac:dyDescent="0.2">
      <c r="A19" s="2" t="s">
        <v>0</v>
      </c>
      <c r="B19" t="s">
        <v>38</v>
      </c>
      <c r="C19" t="s">
        <v>41</v>
      </c>
      <c r="D19" t="s">
        <v>0</v>
      </c>
      <c r="E19" t="s">
        <v>3</v>
      </c>
      <c r="F19" s="3">
        <v>45504</v>
      </c>
      <c r="G19" t="s">
        <v>4</v>
      </c>
      <c r="H19" s="12">
        <v>347.79</v>
      </c>
      <c r="I19" s="13" t="s">
        <v>5</v>
      </c>
      <c r="J19" s="13" t="s">
        <v>12</v>
      </c>
      <c r="K19" s="13" t="s">
        <v>0</v>
      </c>
      <c r="L19" s="13" t="s">
        <v>40</v>
      </c>
    </row>
    <row r="20" spans="1:12" ht="14.1" customHeight="1" outlineLevel="3" x14ac:dyDescent="0.2">
      <c r="A20" s="2" t="s">
        <v>0</v>
      </c>
      <c r="B20" t="s">
        <v>38</v>
      </c>
      <c r="C20" t="s">
        <v>42</v>
      </c>
      <c r="D20" t="s">
        <v>0</v>
      </c>
      <c r="E20" t="s">
        <v>3</v>
      </c>
      <c r="F20" s="3">
        <v>45504</v>
      </c>
      <c r="G20" t="s">
        <v>11</v>
      </c>
      <c r="H20" s="12">
        <v>-347.79</v>
      </c>
      <c r="I20" s="13" t="s">
        <v>5</v>
      </c>
      <c r="J20" s="13" t="s">
        <v>12</v>
      </c>
      <c r="K20" s="13" t="s">
        <v>0</v>
      </c>
      <c r="L20" s="13" t="s">
        <v>40</v>
      </c>
    </row>
    <row r="21" spans="1:12" ht="14.1" customHeight="1" outlineLevel="3" x14ac:dyDescent="0.2">
      <c r="A21" s="2" t="s">
        <v>0</v>
      </c>
      <c r="B21" t="s">
        <v>43</v>
      </c>
      <c r="C21" t="s">
        <v>44</v>
      </c>
      <c r="D21" t="s">
        <v>0</v>
      </c>
      <c r="E21" t="s">
        <v>3</v>
      </c>
      <c r="F21" s="3">
        <v>45535</v>
      </c>
      <c r="G21" t="s">
        <v>4</v>
      </c>
      <c r="H21" s="12">
        <v>347.79</v>
      </c>
      <c r="I21" s="13" t="s">
        <v>5</v>
      </c>
      <c r="J21" s="13" t="s">
        <v>12</v>
      </c>
      <c r="K21" s="13" t="s">
        <v>0</v>
      </c>
      <c r="L21" s="13" t="s">
        <v>45</v>
      </c>
    </row>
    <row r="22" spans="1:12" ht="14.1" customHeight="1" outlineLevel="3" x14ac:dyDescent="0.2">
      <c r="A22" s="2" t="s">
        <v>0</v>
      </c>
      <c r="B22" t="s">
        <v>46</v>
      </c>
      <c r="C22" t="s">
        <v>47</v>
      </c>
      <c r="D22" t="s">
        <v>0</v>
      </c>
      <c r="E22" t="s">
        <v>3</v>
      </c>
      <c r="F22" s="3">
        <v>45565</v>
      </c>
      <c r="G22" t="s">
        <v>4</v>
      </c>
      <c r="H22" s="16">
        <v>347.79</v>
      </c>
      <c r="I22" s="17" t="s">
        <v>5</v>
      </c>
      <c r="J22" s="17" t="s">
        <v>12</v>
      </c>
      <c r="K22" s="17" t="s">
        <v>0</v>
      </c>
      <c r="L22" s="17" t="s">
        <v>48</v>
      </c>
    </row>
    <row r="23" spans="1:12" ht="14.1" customHeight="1" outlineLevel="3" x14ac:dyDescent="0.2">
      <c r="A23" s="2" t="s">
        <v>0</v>
      </c>
      <c r="B23" t="s">
        <v>46</v>
      </c>
      <c r="C23" t="s">
        <v>49</v>
      </c>
      <c r="D23" t="s">
        <v>0</v>
      </c>
      <c r="E23" t="s">
        <v>3</v>
      </c>
      <c r="F23" s="3">
        <v>45565</v>
      </c>
      <c r="G23" t="s">
        <v>11</v>
      </c>
      <c r="H23" s="16">
        <v>-347.79</v>
      </c>
      <c r="I23" s="17" t="s">
        <v>5</v>
      </c>
      <c r="J23" s="17" t="s">
        <v>12</v>
      </c>
      <c r="K23" s="17" t="s">
        <v>0</v>
      </c>
      <c r="L23" s="17" t="s">
        <v>48</v>
      </c>
    </row>
    <row r="24" spans="1:12" ht="14.1" customHeight="1" outlineLevel="3" x14ac:dyDescent="0.2">
      <c r="A24" s="2" t="s">
        <v>0</v>
      </c>
      <c r="B24" t="s">
        <v>50</v>
      </c>
      <c r="C24" t="s">
        <v>51</v>
      </c>
      <c r="D24" t="s">
        <v>0</v>
      </c>
      <c r="E24" t="s">
        <v>52</v>
      </c>
      <c r="F24" s="3">
        <v>45615</v>
      </c>
      <c r="G24" t="s">
        <v>4</v>
      </c>
      <c r="H24" s="12">
        <v>347.79</v>
      </c>
      <c r="I24" s="13" t="s">
        <v>5</v>
      </c>
      <c r="J24" s="13" t="s">
        <v>12</v>
      </c>
      <c r="K24" s="13" t="s">
        <v>0</v>
      </c>
      <c r="L24" s="13" t="s">
        <v>53</v>
      </c>
    </row>
    <row r="25" spans="1:12" ht="14.1" customHeight="1" outlineLevel="3" x14ac:dyDescent="0.2">
      <c r="A25" s="2" t="s">
        <v>0</v>
      </c>
      <c r="B25" t="s">
        <v>54</v>
      </c>
      <c r="C25" t="s">
        <v>55</v>
      </c>
      <c r="D25" t="s">
        <v>0</v>
      </c>
      <c r="E25" t="s">
        <v>3</v>
      </c>
      <c r="F25" s="3">
        <v>45624</v>
      </c>
      <c r="G25" t="s">
        <v>4</v>
      </c>
      <c r="H25" s="20">
        <v>431.25</v>
      </c>
      <c r="I25" s="21" t="s">
        <v>5</v>
      </c>
      <c r="J25" s="21" t="s">
        <v>12</v>
      </c>
      <c r="K25" s="21" t="s">
        <v>0</v>
      </c>
      <c r="L25" s="21" t="s">
        <v>56</v>
      </c>
    </row>
    <row r="26" spans="1:12" ht="14.1" customHeight="1" outlineLevel="3" x14ac:dyDescent="0.2">
      <c r="A26" s="2" t="s">
        <v>0</v>
      </c>
      <c r="B26" t="s">
        <v>57</v>
      </c>
      <c r="C26" t="s">
        <v>58</v>
      </c>
      <c r="D26" t="s">
        <v>0</v>
      </c>
      <c r="E26" t="s">
        <v>10</v>
      </c>
      <c r="F26" s="3">
        <v>45565</v>
      </c>
      <c r="G26" t="s">
        <v>11</v>
      </c>
      <c r="H26" s="4">
        <v>-347.79</v>
      </c>
      <c r="I26" t="s">
        <v>5</v>
      </c>
      <c r="J26" t="s">
        <v>12</v>
      </c>
      <c r="K26" t="s">
        <v>0</v>
      </c>
      <c r="L26" t="s">
        <v>59</v>
      </c>
    </row>
    <row r="27" spans="1:12" ht="14.1" customHeight="1" outlineLevel="3" x14ac:dyDescent="0.2">
      <c r="A27" s="2" t="s">
        <v>0</v>
      </c>
      <c r="B27" t="s">
        <v>60</v>
      </c>
      <c r="C27" t="s">
        <v>61</v>
      </c>
      <c r="D27" t="s">
        <v>0</v>
      </c>
      <c r="E27" t="s">
        <v>10</v>
      </c>
      <c r="F27" s="3">
        <v>45626</v>
      </c>
      <c r="G27" t="s">
        <v>11</v>
      </c>
      <c r="H27" s="20">
        <v>-347.79</v>
      </c>
      <c r="I27" s="21" t="s">
        <v>5</v>
      </c>
      <c r="J27" s="21" t="s">
        <v>12</v>
      </c>
      <c r="K27" s="21" t="s">
        <v>0</v>
      </c>
      <c r="L27" s="21" t="s">
        <v>62</v>
      </c>
    </row>
    <row r="28" spans="1:12" ht="14.1" customHeight="1" outlineLevel="3" x14ac:dyDescent="0.2">
      <c r="A28" s="2" t="s">
        <v>0</v>
      </c>
      <c r="B28" t="s">
        <v>63</v>
      </c>
      <c r="C28" t="s">
        <v>64</v>
      </c>
      <c r="D28" t="s">
        <v>0</v>
      </c>
      <c r="E28" t="s">
        <v>10</v>
      </c>
      <c r="F28" s="3">
        <v>45473</v>
      </c>
      <c r="G28" t="s">
        <v>11</v>
      </c>
      <c r="H28" s="12">
        <v>-347.79</v>
      </c>
      <c r="I28" s="13" t="s">
        <v>5</v>
      </c>
      <c r="J28" s="13" t="s">
        <v>12</v>
      </c>
      <c r="K28" s="13" t="s">
        <v>0</v>
      </c>
      <c r="L28" s="13" t="s">
        <v>65</v>
      </c>
    </row>
    <row r="29" spans="1:12" ht="14.1" customHeight="1" outlineLevel="3" x14ac:dyDescent="0.2">
      <c r="A29" s="2" t="s">
        <v>0</v>
      </c>
      <c r="B29" t="s">
        <v>63</v>
      </c>
      <c r="C29" t="s">
        <v>66</v>
      </c>
      <c r="D29" t="s">
        <v>0</v>
      </c>
      <c r="E29" t="s">
        <v>10</v>
      </c>
      <c r="F29" s="3">
        <v>45504</v>
      </c>
      <c r="G29" t="s">
        <v>11</v>
      </c>
      <c r="H29" s="12">
        <v>-347.79</v>
      </c>
      <c r="I29" s="13" t="s">
        <v>5</v>
      </c>
      <c r="J29" s="13" t="s">
        <v>12</v>
      </c>
      <c r="K29" s="13" t="s">
        <v>0</v>
      </c>
      <c r="L29" s="13" t="s">
        <v>67</v>
      </c>
    </row>
    <row r="30" spans="1:12" ht="14.1" customHeight="1" outlineLevel="3" x14ac:dyDescent="0.2">
      <c r="A30" s="2" t="s">
        <v>0</v>
      </c>
      <c r="B30" t="s">
        <v>68</v>
      </c>
      <c r="C30" t="s">
        <v>69</v>
      </c>
      <c r="D30" t="s">
        <v>0</v>
      </c>
      <c r="E30" t="s">
        <v>10</v>
      </c>
      <c r="F30" s="3">
        <v>45535</v>
      </c>
      <c r="G30" t="s">
        <v>11</v>
      </c>
      <c r="H30" s="12">
        <v>-347.79</v>
      </c>
      <c r="I30" s="13" t="s">
        <v>5</v>
      </c>
      <c r="J30" s="13" t="s">
        <v>12</v>
      </c>
      <c r="K30" s="13" t="s">
        <v>0</v>
      </c>
      <c r="L30" s="13" t="s">
        <v>70</v>
      </c>
    </row>
    <row r="31" spans="1:12" ht="14.1" customHeight="1" outlineLevel="3" x14ac:dyDescent="0.2">
      <c r="A31" s="2" t="s">
        <v>0</v>
      </c>
      <c r="B31" t="s">
        <v>71</v>
      </c>
      <c r="C31" t="s">
        <v>72</v>
      </c>
      <c r="D31" t="s">
        <v>0</v>
      </c>
      <c r="E31" t="s">
        <v>10</v>
      </c>
      <c r="F31" s="3">
        <v>45596</v>
      </c>
      <c r="G31" t="s">
        <v>11</v>
      </c>
      <c r="H31" s="12">
        <v>-347.79</v>
      </c>
      <c r="I31" s="13" t="s">
        <v>5</v>
      </c>
      <c r="J31" s="13" t="s">
        <v>12</v>
      </c>
      <c r="K31" s="13" t="s">
        <v>0</v>
      </c>
      <c r="L31" s="13" t="s">
        <v>73</v>
      </c>
    </row>
    <row r="32" spans="1:12" outlineLevel="2" x14ac:dyDescent="0.2">
      <c r="A32" s="5" t="s">
        <v>74</v>
      </c>
      <c r="B32" s="5" t="s">
        <v>0</v>
      </c>
      <c r="C32" s="5" t="s">
        <v>0</v>
      </c>
      <c r="D32" s="5" t="s">
        <v>0</v>
      </c>
      <c r="E32" s="5" t="s">
        <v>0</v>
      </c>
      <c r="F32" s="6"/>
      <c r="G32" s="5" t="s">
        <v>0</v>
      </c>
      <c r="H32" s="7">
        <v>108.82</v>
      </c>
      <c r="I32" s="5" t="s">
        <v>5</v>
      </c>
      <c r="J32" s="5" t="s">
        <v>0</v>
      </c>
      <c r="K32" s="5" t="s">
        <v>0</v>
      </c>
      <c r="L32" s="5" t="s">
        <v>0</v>
      </c>
    </row>
    <row r="33" spans="1:13" outlineLevel="1" x14ac:dyDescent="0.2">
      <c r="A33" s="5" t="s">
        <v>75</v>
      </c>
      <c r="B33" s="5" t="s">
        <v>0</v>
      </c>
      <c r="C33" s="5" t="s">
        <v>0</v>
      </c>
      <c r="D33" s="5" t="s">
        <v>0</v>
      </c>
      <c r="E33" s="5" t="s">
        <v>0</v>
      </c>
      <c r="F33" s="6"/>
      <c r="G33" s="5" t="s">
        <v>0</v>
      </c>
      <c r="H33" s="7">
        <v>108.82</v>
      </c>
      <c r="I33" s="5" t="s">
        <v>5</v>
      </c>
      <c r="J33" s="5" t="s">
        <v>0</v>
      </c>
      <c r="K33" s="5" t="s">
        <v>0</v>
      </c>
      <c r="L33" s="5" t="s">
        <v>0</v>
      </c>
    </row>
    <row r="34" spans="1:13" x14ac:dyDescent="0.2">
      <c r="A34" s="8" t="s">
        <v>0</v>
      </c>
      <c r="B34" s="8" t="s">
        <v>0</v>
      </c>
      <c r="C34" s="8" t="s">
        <v>0</v>
      </c>
      <c r="D34" s="8" t="s">
        <v>0</v>
      </c>
      <c r="E34" s="8" t="s">
        <v>0</v>
      </c>
      <c r="F34" s="9"/>
      <c r="G34" s="8" t="s">
        <v>0</v>
      </c>
      <c r="H34" s="10">
        <v>108.82</v>
      </c>
      <c r="I34" s="8" t="s">
        <v>5</v>
      </c>
      <c r="J34" s="8" t="s">
        <v>0</v>
      </c>
      <c r="K34" s="8" t="s">
        <v>0</v>
      </c>
      <c r="L34" s="8" t="s">
        <v>0</v>
      </c>
    </row>
    <row r="36" spans="1:13" x14ac:dyDescent="0.2">
      <c r="F36" t="s">
        <v>90</v>
      </c>
      <c r="H36" s="19">
        <f>H11+H4</f>
        <v>83.149999999999977</v>
      </c>
      <c r="L36" s="17" t="s">
        <v>15</v>
      </c>
      <c r="M36" s="23" t="s">
        <v>89</v>
      </c>
    </row>
    <row r="37" spans="1:13" x14ac:dyDescent="0.2">
      <c r="F37" t="s">
        <v>90</v>
      </c>
      <c r="H37" s="22">
        <f>H25+H27</f>
        <v>83.45999999999998</v>
      </c>
      <c r="L37" s="21" t="s">
        <v>62</v>
      </c>
      <c r="M37" s="23" t="s">
        <v>88</v>
      </c>
    </row>
    <row r="38" spans="1:13" x14ac:dyDescent="0.2">
      <c r="F38" t="s">
        <v>90</v>
      </c>
      <c r="H38" s="18">
        <f>H17</f>
        <v>290</v>
      </c>
      <c r="L38" t="s">
        <v>33</v>
      </c>
    </row>
    <row r="40" spans="1:13" x14ac:dyDescent="0.2">
      <c r="H40" s="4">
        <v>-347.79</v>
      </c>
      <c r="I40" t="s">
        <v>5</v>
      </c>
      <c r="J40" t="s">
        <v>12</v>
      </c>
      <c r="K40" t="s">
        <v>0</v>
      </c>
      <c r="L40" t="s">
        <v>59</v>
      </c>
    </row>
    <row r="42" spans="1:13" x14ac:dyDescent="0.2">
      <c r="H42" s="18">
        <f>SUM(H36:H40)</f>
        <v>108.81999999999994</v>
      </c>
    </row>
    <row r="48" spans="1:13" ht="38.25" x14ac:dyDescent="0.2">
      <c r="B48" s="24" t="s">
        <v>91</v>
      </c>
      <c r="C48" s="25" t="s">
        <v>93</v>
      </c>
      <c r="D48" s="25" t="s">
        <v>94</v>
      </c>
      <c r="E48" s="25" t="s">
        <v>95</v>
      </c>
      <c r="F48" s="24" t="s">
        <v>97</v>
      </c>
      <c r="G48" s="25" t="s">
        <v>100</v>
      </c>
    </row>
    <row r="49" spans="2:7" x14ac:dyDescent="0.2">
      <c r="B49" s="26">
        <v>45383</v>
      </c>
      <c r="C49" s="27">
        <v>430.94</v>
      </c>
      <c r="D49" s="27">
        <v>430.94</v>
      </c>
      <c r="E49" s="27">
        <f>C49-D49</f>
        <v>0</v>
      </c>
      <c r="F49" s="27"/>
      <c r="G49" s="27"/>
    </row>
    <row r="50" spans="2:7" ht="80.25" customHeight="1" x14ac:dyDescent="0.2">
      <c r="B50" s="26">
        <v>45413</v>
      </c>
      <c r="C50" s="27">
        <v>347.79</v>
      </c>
      <c r="D50" s="27">
        <v>430.94</v>
      </c>
      <c r="E50" s="27">
        <f>C50-D50</f>
        <v>-83.149999999999977</v>
      </c>
      <c r="F50" s="25" t="s">
        <v>101</v>
      </c>
      <c r="G50" s="25" t="s">
        <v>98</v>
      </c>
    </row>
    <row r="51" spans="2:7" x14ac:dyDescent="0.2">
      <c r="B51" s="26">
        <v>45444</v>
      </c>
      <c r="C51" s="27">
        <v>347.79</v>
      </c>
      <c r="D51" s="27">
        <v>347.79</v>
      </c>
      <c r="E51" s="27">
        <f t="shared" ref="E51:E57" si="0">C51-D51</f>
        <v>0</v>
      </c>
      <c r="F51" s="27"/>
      <c r="G51" s="27"/>
    </row>
    <row r="52" spans="2:7" x14ac:dyDescent="0.2">
      <c r="B52" s="26">
        <v>45474</v>
      </c>
      <c r="C52" s="27">
        <v>347.79</v>
      </c>
      <c r="D52" s="27">
        <v>347.79</v>
      </c>
      <c r="E52" s="27">
        <f t="shared" si="0"/>
        <v>0</v>
      </c>
      <c r="F52" s="27"/>
      <c r="G52" s="27"/>
    </row>
    <row r="53" spans="2:7" x14ac:dyDescent="0.2">
      <c r="B53" s="26">
        <v>45505</v>
      </c>
      <c r="C53" s="27">
        <v>347.79</v>
      </c>
      <c r="D53" s="27">
        <v>347.79</v>
      </c>
      <c r="E53" s="27">
        <f t="shared" si="0"/>
        <v>0</v>
      </c>
      <c r="F53" s="27"/>
      <c r="G53" s="27"/>
    </row>
    <row r="54" spans="2:7" x14ac:dyDescent="0.2">
      <c r="B54" s="26">
        <v>45536</v>
      </c>
      <c r="C54" s="27">
        <v>347.79</v>
      </c>
      <c r="D54" s="27">
        <v>347.79</v>
      </c>
      <c r="E54" s="27">
        <f t="shared" si="0"/>
        <v>0</v>
      </c>
      <c r="F54" s="27"/>
      <c r="G54" s="27"/>
    </row>
    <row r="55" spans="2:7" x14ac:dyDescent="0.2">
      <c r="B55" s="26">
        <v>45566</v>
      </c>
      <c r="C55" s="27">
        <v>347.79</v>
      </c>
      <c r="D55" s="27">
        <v>347.79</v>
      </c>
      <c r="E55" s="27">
        <f t="shared" si="0"/>
        <v>0</v>
      </c>
      <c r="F55" s="27"/>
      <c r="G55" s="27"/>
    </row>
    <row r="56" spans="2:7" ht="49.5" customHeight="1" x14ac:dyDescent="0.2">
      <c r="B56" s="26">
        <v>45597</v>
      </c>
      <c r="C56" s="27">
        <v>347.79</v>
      </c>
      <c r="D56" s="27">
        <v>431.25</v>
      </c>
      <c r="E56" s="27">
        <f t="shared" si="0"/>
        <v>-83.45999999999998</v>
      </c>
      <c r="F56" s="25" t="s">
        <v>96</v>
      </c>
      <c r="G56" s="25" t="s">
        <v>99</v>
      </c>
    </row>
    <row r="57" spans="2:7" x14ac:dyDescent="0.2">
      <c r="B57" s="26">
        <v>45627</v>
      </c>
      <c r="C57" s="27"/>
      <c r="D57" s="27"/>
      <c r="E57" s="27">
        <f t="shared" si="0"/>
        <v>0</v>
      </c>
      <c r="F57" s="27"/>
      <c r="G57" s="27"/>
    </row>
    <row r="58" spans="2:7" x14ac:dyDescent="0.2">
      <c r="B58" s="24" t="s">
        <v>92</v>
      </c>
      <c r="C58" s="28">
        <f>SUM(C49:C57)</f>
        <v>2865.47</v>
      </c>
      <c r="D58" s="28">
        <f t="shared" ref="D58:E58" si="1">SUM(D49:D57)</f>
        <v>3032.08</v>
      </c>
      <c r="E58" s="28">
        <f t="shared" si="1"/>
        <v>-166.60999999999996</v>
      </c>
      <c r="F58" s="27"/>
      <c r="G58" s="27"/>
    </row>
  </sheetData>
  <pageMargins left="0.75" right="0.75" top="1" bottom="1" header="0.5" footer="0.5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2"/>
  <sheetViews>
    <sheetView topLeftCell="A9" workbookViewId="0">
      <selection activeCell="H24" sqref="H24"/>
    </sheetView>
  </sheetViews>
  <sheetFormatPr defaultRowHeight="12.75" outlineLevelRow="3" x14ac:dyDescent="0.2"/>
  <cols>
    <col min="1" max="1" width="17" bestFit="1" customWidth="1"/>
    <col min="2" max="2" width="13" bestFit="1" customWidth="1"/>
    <col min="3" max="3" width="17" bestFit="1" customWidth="1"/>
    <col min="4" max="4" width="19" bestFit="1" customWidth="1"/>
    <col min="5" max="5" width="11" bestFit="1" customWidth="1"/>
    <col min="6" max="6" width="16" bestFit="1" customWidth="1"/>
    <col min="7" max="7" width="11" bestFit="1" customWidth="1"/>
    <col min="8" max="8" width="9" bestFit="1" customWidth="1"/>
    <col min="9" max="9" width="5" bestFit="1" customWidth="1"/>
    <col min="10" max="10" width="13" bestFit="1" customWidth="1"/>
    <col min="11" max="11" width="19" bestFit="1" customWidth="1"/>
    <col min="12" max="12" width="44" bestFit="1" customWidth="1"/>
  </cols>
  <sheetData>
    <row r="1" spans="1:12" ht="51" x14ac:dyDescent="0.2">
      <c r="A1" s="11" t="s">
        <v>76</v>
      </c>
      <c r="B1" s="1" t="s">
        <v>77</v>
      </c>
      <c r="C1" s="1" t="s">
        <v>78</v>
      </c>
      <c r="D1" s="1" t="s">
        <v>79</v>
      </c>
      <c r="E1" s="11" t="s">
        <v>80</v>
      </c>
      <c r="F1" s="1" t="s">
        <v>81</v>
      </c>
      <c r="G1" s="11" t="s">
        <v>82</v>
      </c>
      <c r="H1" s="11" t="s">
        <v>83</v>
      </c>
      <c r="I1" s="11" t="s">
        <v>84</v>
      </c>
      <c r="J1" s="1" t="s">
        <v>85</v>
      </c>
      <c r="K1" s="1" t="s">
        <v>86</v>
      </c>
      <c r="L1" s="1" t="s">
        <v>87</v>
      </c>
    </row>
    <row r="2" spans="1:12" ht="14.1" customHeight="1" outlineLevel="3" x14ac:dyDescent="0.2">
      <c r="A2" s="2" t="s">
        <v>0</v>
      </c>
      <c r="B2" t="s">
        <v>1</v>
      </c>
      <c r="C2" t="s">
        <v>2</v>
      </c>
      <c r="D2" t="s">
        <v>0</v>
      </c>
      <c r="E2" t="s">
        <v>3</v>
      </c>
      <c r="F2" s="3">
        <v>45412</v>
      </c>
      <c r="G2" t="s">
        <v>4</v>
      </c>
      <c r="H2" s="12">
        <v>430.94</v>
      </c>
      <c r="I2" s="13" t="s">
        <v>5</v>
      </c>
      <c r="J2" s="13" t="s">
        <v>6</v>
      </c>
      <c r="K2" s="13" t="s">
        <v>0</v>
      </c>
      <c r="L2" s="13" t="s">
        <v>7</v>
      </c>
    </row>
    <row r="3" spans="1:12" ht="14.1" customHeight="1" outlineLevel="3" x14ac:dyDescent="0.2">
      <c r="A3" s="2" t="s">
        <v>0</v>
      </c>
      <c r="B3" t="s">
        <v>8</v>
      </c>
      <c r="C3" t="s">
        <v>9</v>
      </c>
      <c r="D3" t="s">
        <v>0</v>
      </c>
      <c r="E3" t="s">
        <v>10</v>
      </c>
      <c r="F3" s="3">
        <v>45412</v>
      </c>
      <c r="G3" t="s">
        <v>11</v>
      </c>
      <c r="H3" s="12">
        <v>-430.94</v>
      </c>
      <c r="I3" s="13" t="s">
        <v>5</v>
      </c>
      <c r="J3" s="13" t="s">
        <v>12</v>
      </c>
      <c r="K3" s="13" t="s">
        <v>0</v>
      </c>
      <c r="L3" s="13" t="s">
        <v>13</v>
      </c>
    </row>
    <row r="4" spans="1:12" ht="14.1" customHeight="1" outlineLevel="3" x14ac:dyDescent="0.2">
      <c r="A4" s="2" t="s">
        <v>0</v>
      </c>
      <c r="B4" t="s">
        <v>8</v>
      </c>
      <c r="C4" t="s">
        <v>14</v>
      </c>
      <c r="D4" t="s">
        <v>0</v>
      </c>
      <c r="E4" t="s">
        <v>10</v>
      </c>
      <c r="F4" s="3">
        <v>45443</v>
      </c>
      <c r="G4" t="s">
        <v>11</v>
      </c>
      <c r="H4" s="16">
        <v>-347.79</v>
      </c>
      <c r="I4" s="17" t="s">
        <v>5</v>
      </c>
      <c r="J4" s="17" t="s">
        <v>12</v>
      </c>
      <c r="K4" s="17" t="s">
        <v>0</v>
      </c>
      <c r="L4" s="17" t="s">
        <v>15</v>
      </c>
    </row>
    <row r="5" spans="1:12" ht="14.1" customHeight="1" outlineLevel="3" x14ac:dyDescent="0.2">
      <c r="A5" s="2" t="s">
        <v>0</v>
      </c>
      <c r="B5" t="s">
        <v>16</v>
      </c>
      <c r="C5" t="s">
        <v>17</v>
      </c>
      <c r="D5" t="s">
        <v>0</v>
      </c>
      <c r="E5" t="s">
        <v>3</v>
      </c>
      <c r="F5" s="3">
        <v>45443</v>
      </c>
      <c r="G5" t="s">
        <v>4</v>
      </c>
      <c r="H5" s="14">
        <v>430.94</v>
      </c>
      <c r="I5" t="s">
        <v>5</v>
      </c>
      <c r="J5" t="s">
        <v>6</v>
      </c>
      <c r="K5" t="s">
        <v>0</v>
      </c>
      <c r="L5" s="15" t="s">
        <v>18</v>
      </c>
    </row>
    <row r="6" spans="1:12" ht="14.1" customHeight="1" outlineLevel="3" x14ac:dyDescent="0.2">
      <c r="A6" s="2" t="s">
        <v>0</v>
      </c>
      <c r="B6" t="s">
        <v>19</v>
      </c>
      <c r="C6" t="s">
        <v>20</v>
      </c>
      <c r="D6" t="s">
        <v>0</v>
      </c>
      <c r="E6" t="s">
        <v>3</v>
      </c>
      <c r="F6" s="3">
        <v>45481</v>
      </c>
      <c r="G6" t="s">
        <v>4</v>
      </c>
      <c r="H6" s="12">
        <v>430.94</v>
      </c>
      <c r="I6" s="13" t="s">
        <v>5</v>
      </c>
      <c r="J6" s="13" t="s">
        <v>12</v>
      </c>
      <c r="K6" s="13" t="s">
        <v>0</v>
      </c>
      <c r="L6" s="13" t="s">
        <v>21</v>
      </c>
    </row>
    <row r="7" spans="1:12" ht="14.1" customHeight="1" outlineLevel="3" x14ac:dyDescent="0.2">
      <c r="A7" s="2" t="s">
        <v>0</v>
      </c>
      <c r="B7" t="s">
        <v>19</v>
      </c>
      <c r="C7" t="s">
        <v>22</v>
      </c>
      <c r="D7" t="s">
        <v>0</v>
      </c>
      <c r="E7" t="s">
        <v>23</v>
      </c>
      <c r="F7" s="3">
        <v>45481</v>
      </c>
      <c r="G7" t="s">
        <v>11</v>
      </c>
      <c r="H7" s="12">
        <v>-430.94</v>
      </c>
      <c r="I7" s="13" t="s">
        <v>5</v>
      </c>
      <c r="J7" s="13" t="s">
        <v>6</v>
      </c>
      <c r="K7" s="13" t="s">
        <v>0</v>
      </c>
      <c r="L7" s="13" t="s">
        <v>24</v>
      </c>
    </row>
    <row r="8" spans="1:12" ht="14.1" customHeight="1" outlineLevel="3" x14ac:dyDescent="0.2">
      <c r="A8" s="2" t="s">
        <v>0</v>
      </c>
      <c r="B8" t="s">
        <v>19</v>
      </c>
      <c r="C8" t="s">
        <v>25</v>
      </c>
      <c r="D8" t="s">
        <v>0</v>
      </c>
      <c r="E8" t="s">
        <v>23</v>
      </c>
      <c r="F8" s="3">
        <v>45481</v>
      </c>
      <c r="G8" t="s">
        <v>11</v>
      </c>
      <c r="H8" s="14">
        <v>-430.94</v>
      </c>
      <c r="I8" t="s">
        <v>5</v>
      </c>
      <c r="J8" t="s">
        <v>6</v>
      </c>
      <c r="K8" t="s">
        <v>0</v>
      </c>
      <c r="L8" s="15" t="s">
        <v>26</v>
      </c>
    </row>
    <row r="9" spans="1:12" ht="14.1" customHeight="1" outlineLevel="3" x14ac:dyDescent="0.2">
      <c r="A9" s="2" t="s">
        <v>0</v>
      </c>
      <c r="B9" t="s">
        <v>19</v>
      </c>
      <c r="C9" t="s">
        <v>27</v>
      </c>
      <c r="D9" t="s">
        <v>0</v>
      </c>
      <c r="E9" t="s">
        <v>23</v>
      </c>
      <c r="F9" s="3">
        <v>45481</v>
      </c>
      <c r="G9" t="s">
        <v>11</v>
      </c>
      <c r="H9" s="14">
        <v>-430.94</v>
      </c>
      <c r="I9" t="s">
        <v>5</v>
      </c>
      <c r="J9" t="s">
        <v>6</v>
      </c>
      <c r="K9" t="s">
        <v>0</v>
      </c>
      <c r="L9" s="15" t="s">
        <v>26</v>
      </c>
    </row>
    <row r="10" spans="1:12" ht="14.1" customHeight="1" outlineLevel="3" x14ac:dyDescent="0.2">
      <c r="A10" s="2" t="s">
        <v>0</v>
      </c>
      <c r="B10" t="s">
        <v>19</v>
      </c>
      <c r="C10" t="s">
        <v>28</v>
      </c>
      <c r="D10" t="s">
        <v>0</v>
      </c>
      <c r="E10" t="s">
        <v>23</v>
      </c>
      <c r="F10" s="3">
        <v>45481</v>
      </c>
      <c r="G10" t="s">
        <v>4</v>
      </c>
      <c r="H10" s="14">
        <v>430.94</v>
      </c>
      <c r="I10" t="s">
        <v>5</v>
      </c>
      <c r="J10" t="s">
        <v>6</v>
      </c>
      <c r="K10" t="s">
        <v>0</v>
      </c>
      <c r="L10" s="15" t="s">
        <v>26</v>
      </c>
    </row>
    <row r="11" spans="1:12" ht="14.1" customHeight="1" outlineLevel="3" x14ac:dyDescent="0.2">
      <c r="A11" s="2" t="s">
        <v>0</v>
      </c>
      <c r="B11" t="s">
        <v>19</v>
      </c>
      <c r="C11" t="s">
        <v>29</v>
      </c>
      <c r="D11" t="s">
        <v>0</v>
      </c>
      <c r="E11" t="s">
        <v>3</v>
      </c>
      <c r="F11" s="3">
        <v>45481</v>
      </c>
      <c r="G11" t="s">
        <v>4</v>
      </c>
      <c r="H11" s="16">
        <v>430.94</v>
      </c>
      <c r="I11" s="17" t="s">
        <v>5</v>
      </c>
      <c r="J11" s="17" t="s">
        <v>12</v>
      </c>
      <c r="K11" s="17" t="s">
        <v>0</v>
      </c>
      <c r="L11" s="17" t="s">
        <v>30</v>
      </c>
    </row>
    <row r="12" spans="1:12" ht="14.1" customHeight="1" outlineLevel="3" x14ac:dyDescent="0.2">
      <c r="A12" s="2" t="s">
        <v>0</v>
      </c>
      <c r="B12" t="s">
        <v>19</v>
      </c>
      <c r="C12" t="s">
        <v>31</v>
      </c>
      <c r="D12" t="s">
        <v>0</v>
      </c>
      <c r="E12" t="s">
        <v>3</v>
      </c>
      <c r="F12" s="3">
        <v>45471</v>
      </c>
      <c r="G12" t="s">
        <v>4</v>
      </c>
      <c r="H12" s="12">
        <v>347.79</v>
      </c>
      <c r="I12" s="13" t="s">
        <v>5</v>
      </c>
      <c r="J12" s="13" t="s">
        <v>6</v>
      </c>
      <c r="K12" s="13" t="s">
        <v>0</v>
      </c>
      <c r="L12" s="13" t="s">
        <v>32</v>
      </c>
    </row>
    <row r="13" spans="1:12" ht="14.1" customHeight="1" outlineLevel="3" x14ac:dyDescent="0.2">
      <c r="A13" s="2" t="s">
        <v>0</v>
      </c>
      <c r="B13" t="s">
        <v>19</v>
      </c>
      <c r="C13" t="s">
        <v>31</v>
      </c>
      <c r="D13" t="s">
        <v>0</v>
      </c>
      <c r="E13" t="s">
        <v>3</v>
      </c>
      <c r="F13" s="3">
        <v>45471</v>
      </c>
      <c r="G13" t="s">
        <v>4</v>
      </c>
      <c r="H13" s="12">
        <v>290</v>
      </c>
      <c r="I13" s="13" t="s">
        <v>5</v>
      </c>
      <c r="J13" s="13" t="s">
        <v>6</v>
      </c>
      <c r="K13" s="13" t="s">
        <v>0</v>
      </c>
      <c r="L13" s="13" t="s">
        <v>33</v>
      </c>
    </row>
    <row r="14" spans="1:12" ht="14.1" customHeight="1" outlineLevel="3" x14ac:dyDescent="0.2">
      <c r="A14" s="2" t="s">
        <v>0</v>
      </c>
      <c r="B14" t="s">
        <v>19</v>
      </c>
      <c r="C14" t="s">
        <v>34</v>
      </c>
      <c r="D14" t="s">
        <v>0</v>
      </c>
      <c r="E14" t="s">
        <v>23</v>
      </c>
      <c r="F14" s="3">
        <v>45481</v>
      </c>
      <c r="G14" t="s">
        <v>11</v>
      </c>
      <c r="H14" s="12">
        <v>-347.79</v>
      </c>
      <c r="I14" s="13" t="s">
        <v>5</v>
      </c>
      <c r="J14" s="13" t="s">
        <v>6</v>
      </c>
      <c r="K14" s="13" t="s">
        <v>0</v>
      </c>
      <c r="L14" s="13" t="s">
        <v>35</v>
      </c>
    </row>
    <row r="15" spans="1:12" ht="14.1" customHeight="1" outlineLevel="3" x14ac:dyDescent="0.2">
      <c r="A15" s="2" t="s">
        <v>0</v>
      </c>
      <c r="B15" t="s">
        <v>19</v>
      </c>
      <c r="C15" t="s">
        <v>34</v>
      </c>
      <c r="D15" t="s">
        <v>0</v>
      </c>
      <c r="E15" t="s">
        <v>23</v>
      </c>
      <c r="F15" s="3">
        <v>45481</v>
      </c>
      <c r="G15" t="s">
        <v>11</v>
      </c>
      <c r="H15" s="12">
        <v>-290</v>
      </c>
      <c r="I15" s="13" t="s">
        <v>5</v>
      </c>
      <c r="J15" s="13" t="s">
        <v>6</v>
      </c>
      <c r="K15" s="13" t="s">
        <v>0</v>
      </c>
      <c r="L15" s="13" t="s">
        <v>36</v>
      </c>
    </row>
    <row r="16" spans="1:12" ht="14.1" customHeight="1" outlineLevel="3" x14ac:dyDescent="0.2">
      <c r="A16" s="2" t="s">
        <v>0</v>
      </c>
      <c r="B16" t="s">
        <v>19</v>
      </c>
      <c r="C16" t="s">
        <v>37</v>
      </c>
      <c r="D16" t="s">
        <v>0</v>
      </c>
      <c r="E16" t="s">
        <v>3</v>
      </c>
      <c r="F16" s="3">
        <v>45481</v>
      </c>
      <c r="G16" t="s">
        <v>4</v>
      </c>
      <c r="H16" s="12">
        <v>347.79</v>
      </c>
      <c r="I16" s="13" t="s">
        <v>5</v>
      </c>
      <c r="J16" s="13" t="s">
        <v>12</v>
      </c>
      <c r="K16" s="13" t="s">
        <v>0</v>
      </c>
      <c r="L16" s="13" t="s">
        <v>32</v>
      </c>
    </row>
    <row r="17" spans="1:12" ht="14.1" customHeight="1" outlineLevel="3" x14ac:dyDescent="0.2">
      <c r="A17" s="2" t="s">
        <v>0</v>
      </c>
      <c r="B17" t="s">
        <v>19</v>
      </c>
      <c r="C17" t="s">
        <v>37</v>
      </c>
      <c r="D17" t="s">
        <v>0</v>
      </c>
      <c r="E17" t="s">
        <v>3</v>
      </c>
      <c r="F17" s="3">
        <v>45481</v>
      </c>
      <c r="G17" t="s">
        <v>4</v>
      </c>
      <c r="H17" s="4">
        <v>290</v>
      </c>
      <c r="I17" t="s">
        <v>5</v>
      </c>
      <c r="J17" t="s">
        <v>12</v>
      </c>
      <c r="K17" t="s">
        <v>0</v>
      </c>
      <c r="L17" t="s">
        <v>33</v>
      </c>
    </row>
    <row r="18" spans="1:12" ht="14.1" customHeight="1" outlineLevel="3" x14ac:dyDescent="0.2">
      <c r="A18" s="2" t="s">
        <v>0</v>
      </c>
      <c r="B18" t="s">
        <v>38</v>
      </c>
      <c r="C18" t="s">
        <v>39</v>
      </c>
      <c r="D18" t="s">
        <v>0</v>
      </c>
      <c r="E18" t="s">
        <v>3</v>
      </c>
      <c r="F18" s="3">
        <v>45504</v>
      </c>
      <c r="G18" t="s">
        <v>4</v>
      </c>
      <c r="H18" s="12">
        <v>347.79</v>
      </c>
      <c r="I18" s="13" t="s">
        <v>5</v>
      </c>
      <c r="J18" s="13" t="s">
        <v>12</v>
      </c>
      <c r="K18" s="13" t="s">
        <v>0</v>
      </c>
      <c r="L18" s="13" t="s">
        <v>40</v>
      </c>
    </row>
    <row r="19" spans="1:12" ht="14.1" customHeight="1" outlineLevel="3" x14ac:dyDescent="0.2">
      <c r="A19" s="2" t="s">
        <v>0</v>
      </c>
      <c r="B19" t="s">
        <v>38</v>
      </c>
      <c r="C19" t="s">
        <v>41</v>
      </c>
      <c r="D19" t="s">
        <v>0</v>
      </c>
      <c r="E19" t="s">
        <v>3</v>
      </c>
      <c r="F19" s="3">
        <v>45504</v>
      </c>
      <c r="G19" t="s">
        <v>4</v>
      </c>
      <c r="H19" s="12">
        <v>347.79</v>
      </c>
      <c r="I19" s="13" t="s">
        <v>5</v>
      </c>
      <c r="J19" s="13" t="s">
        <v>12</v>
      </c>
      <c r="K19" s="13" t="s">
        <v>0</v>
      </c>
      <c r="L19" s="13" t="s">
        <v>40</v>
      </c>
    </row>
    <row r="20" spans="1:12" ht="14.1" customHeight="1" outlineLevel="3" x14ac:dyDescent="0.2">
      <c r="A20" s="2" t="s">
        <v>0</v>
      </c>
      <c r="B20" t="s">
        <v>38</v>
      </c>
      <c r="C20" t="s">
        <v>42</v>
      </c>
      <c r="D20" t="s">
        <v>0</v>
      </c>
      <c r="E20" t="s">
        <v>3</v>
      </c>
      <c r="F20" s="3">
        <v>45504</v>
      </c>
      <c r="G20" t="s">
        <v>11</v>
      </c>
      <c r="H20" s="12">
        <v>-347.79</v>
      </c>
      <c r="I20" s="13" t="s">
        <v>5</v>
      </c>
      <c r="J20" s="13" t="s">
        <v>12</v>
      </c>
      <c r="K20" s="13" t="s">
        <v>0</v>
      </c>
      <c r="L20" s="13" t="s">
        <v>40</v>
      </c>
    </row>
    <row r="21" spans="1:12" ht="14.1" customHeight="1" outlineLevel="3" x14ac:dyDescent="0.2">
      <c r="A21" s="2" t="s">
        <v>0</v>
      </c>
      <c r="B21" t="s">
        <v>43</v>
      </c>
      <c r="C21" t="s">
        <v>44</v>
      </c>
      <c r="D21" t="s">
        <v>0</v>
      </c>
      <c r="E21" t="s">
        <v>3</v>
      </c>
      <c r="F21" s="3">
        <v>45535</v>
      </c>
      <c r="G21" t="s">
        <v>4</v>
      </c>
      <c r="H21" s="12">
        <v>347.79</v>
      </c>
      <c r="I21" s="13" t="s">
        <v>5</v>
      </c>
      <c r="J21" s="13" t="s">
        <v>12</v>
      </c>
      <c r="K21" s="13" t="s">
        <v>0</v>
      </c>
      <c r="L21" s="13" t="s">
        <v>45</v>
      </c>
    </row>
    <row r="22" spans="1:12" ht="14.1" customHeight="1" outlineLevel="3" x14ac:dyDescent="0.2">
      <c r="A22" s="2" t="s">
        <v>0</v>
      </c>
      <c r="B22" t="s">
        <v>46</v>
      </c>
      <c r="C22" t="s">
        <v>47</v>
      </c>
      <c r="D22" t="s">
        <v>0</v>
      </c>
      <c r="E22" t="s">
        <v>3</v>
      </c>
      <c r="F22" s="3">
        <v>45565</v>
      </c>
      <c r="G22" t="s">
        <v>4</v>
      </c>
      <c r="H22" s="16">
        <v>347.79</v>
      </c>
      <c r="I22" s="17" t="s">
        <v>5</v>
      </c>
      <c r="J22" s="17" t="s">
        <v>12</v>
      </c>
      <c r="K22" s="17" t="s">
        <v>0</v>
      </c>
      <c r="L22" s="17" t="s">
        <v>48</v>
      </c>
    </row>
    <row r="23" spans="1:12" ht="14.1" customHeight="1" outlineLevel="3" x14ac:dyDescent="0.2">
      <c r="A23" s="2" t="s">
        <v>0</v>
      </c>
      <c r="B23" t="s">
        <v>46</v>
      </c>
      <c r="C23" t="s">
        <v>49</v>
      </c>
      <c r="D23" t="s">
        <v>0</v>
      </c>
      <c r="E23" t="s">
        <v>3</v>
      </c>
      <c r="F23" s="3">
        <v>45565</v>
      </c>
      <c r="G23" t="s">
        <v>11</v>
      </c>
      <c r="H23" s="16">
        <v>-347.79</v>
      </c>
      <c r="I23" s="17" t="s">
        <v>5</v>
      </c>
      <c r="J23" s="17" t="s">
        <v>12</v>
      </c>
      <c r="K23" s="17" t="s">
        <v>0</v>
      </c>
      <c r="L23" s="17" t="s">
        <v>48</v>
      </c>
    </row>
    <row r="24" spans="1:12" ht="14.1" customHeight="1" outlineLevel="3" x14ac:dyDescent="0.2">
      <c r="A24" s="2" t="s">
        <v>0</v>
      </c>
      <c r="B24" t="s">
        <v>50</v>
      </c>
      <c r="C24" t="s">
        <v>51</v>
      </c>
      <c r="D24" t="s">
        <v>0</v>
      </c>
      <c r="E24" t="s">
        <v>52</v>
      </c>
      <c r="F24" s="3">
        <v>45615</v>
      </c>
      <c r="G24" t="s">
        <v>4</v>
      </c>
      <c r="H24" s="12">
        <v>347.79</v>
      </c>
      <c r="I24" s="13" t="s">
        <v>5</v>
      </c>
      <c r="J24" s="13" t="s">
        <v>12</v>
      </c>
      <c r="K24" s="13" t="s">
        <v>0</v>
      </c>
      <c r="L24" s="13" t="s">
        <v>53</v>
      </c>
    </row>
    <row r="25" spans="1:12" ht="14.1" customHeight="1" outlineLevel="3" x14ac:dyDescent="0.2">
      <c r="A25" s="2" t="s">
        <v>0</v>
      </c>
      <c r="B25" t="s">
        <v>54</v>
      </c>
      <c r="C25" t="s">
        <v>55</v>
      </c>
      <c r="D25" t="s">
        <v>0</v>
      </c>
      <c r="E25" t="s">
        <v>3</v>
      </c>
      <c r="F25" s="3">
        <v>45624</v>
      </c>
      <c r="G25" t="s">
        <v>4</v>
      </c>
      <c r="H25" s="20">
        <v>431.25</v>
      </c>
      <c r="I25" s="21" t="s">
        <v>5</v>
      </c>
      <c r="J25" s="21" t="s">
        <v>12</v>
      </c>
      <c r="K25" s="21" t="s">
        <v>0</v>
      </c>
      <c r="L25" s="21" t="s">
        <v>56</v>
      </c>
    </row>
    <row r="26" spans="1:12" ht="14.1" customHeight="1" outlineLevel="3" x14ac:dyDescent="0.2">
      <c r="A26" s="2" t="s">
        <v>0</v>
      </c>
      <c r="B26" t="s">
        <v>57</v>
      </c>
      <c r="C26" t="s">
        <v>58</v>
      </c>
      <c r="D26" t="s">
        <v>0</v>
      </c>
      <c r="E26" t="s">
        <v>10</v>
      </c>
      <c r="F26" s="3">
        <v>45565</v>
      </c>
      <c r="G26" t="s">
        <v>11</v>
      </c>
      <c r="H26" s="4">
        <v>-347.79</v>
      </c>
      <c r="I26" t="s">
        <v>5</v>
      </c>
      <c r="J26" t="s">
        <v>12</v>
      </c>
      <c r="K26" t="s">
        <v>0</v>
      </c>
      <c r="L26" t="s">
        <v>59</v>
      </c>
    </row>
    <row r="27" spans="1:12" ht="14.1" customHeight="1" outlineLevel="3" x14ac:dyDescent="0.2">
      <c r="A27" s="2" t="s">
        <v>0</v>
      </c>
      <c r="B27" t="s">
        <v>60</v>
      </c>
      <c r="C27" t="s">
        <v>61</v>
      </c>
      <c r="D27" t="s">
        <v>0</v>
      </c>
      <c r="E27" t="s">
        <v>10</v>
      </c>
      <c r="F27" s="3">
        <v>45626</v>
      </c>
      <c r="G27" t="s">
        <v>11</v>
      </c>
      <c r="H27" s="20">
        <v>-347.79</v>
      </c>
      <c r="I27" s="21" t="s">
        <v>5</v>
      </c>
      <c r="J27" s="21" t="s">
        <v>12</v>
      </c>
      <c r="K27" s="21" t="s">
        <v>0</v>
      </c>
      <c r="L27" s="21" t="s">
        <v>62</v>
      </c>
    </row>
    <row r="28" spans="1:12" ht="14.1" customHeight="1" outlineLevel="3" x14ac:dyDescent="0.2">
      <c r="A28" s="2" t="s">
        <v>0</v>
      </c>
      <c r="B28" t="s">
        <v>63</v>
      </c>
      <c r="C28" t="s">
        <v>64</v>
      </c>
      <c r="D28" t="s">
        <v>0</v>
      </c>
      <c r="E28" t="s">
        <v>10</v>
      </c>
      <c r="F28" s="3">
        <v>45473</v>
      </c>
      <c r="G28" t="s">
        <v>11</v>
      </c>
      <c r="H28" s="12">
        <v>-347.79</v>
      </c>
      <c r="I28" s="13" t="s">
        <v>5</v>
      </c>
      <c r="J28" s="13" t="s">
        <v>12</v>
      </c>
      <c r="K28" s="13" t="s">
        <v>0</v>
      </c>
      <c r="L28" s="13" t="s">
        <v>65</v>
      </c>
    </row>
    <row r="29" spans="1:12" ht="14.1" customHeight="1" outlineLevel="3" x14ac:dyDescent="0.2">
      <c r="A29" s="2" t="s">
        <v>0</v>
      </c>
      <c r="B29" t="s">
        <v>63</v>
      </c>
      <c r="C29" t="s">
        <v>66</v>
      </c>
      <c r="D29" t="s">
        <v>0</v>
      </c>
      <c r="E29" t="s">
        <v>10</v>
      </c>
      <c r="F29" s="3">
        <v>45504</v>
      </c>
      <c r="G29" t="s">
        <v>11</v>
      </c>
      <c r="H29" s="12">
        <v>-347.79</v>
      </c>
      <c r="I29" s="13" t="s">
        <v>5</v>
      </c>
      <c r="J29" s="13" t="s">
        <v>12</v>
      </c>
      <c r="K29" s="13" t="s">
        <v>0</v>
      </c>
      <c r="L29" s="13" t="s">
        <v>67</v>
      </c>
    </row>
    <row r="30" spans="1:12" ht="14.1" customHeight="1" outlineLevel="3" x14ac:dyDescent="0.2">
      <c r="A30" s="2" t="s">
        <v>0</v>
      </c>
      <c r="B30" t="s">
        <v>68</v>
      </c>
      <c r="C30" t="s">
        <v>69</v>
      </c>
      <c r="D30" t="s">
        <v>0</v>
      </c>
      <c r="E30" t="s">
        <v>10</v>
      </c>
      <c r="F30" s="3">
        <v>45535</v>
      </c>
      <c r="G30" t="s">
        <v>11</v>
      </c>
      <c r="H30" s="12">
        <v>-347.79</v>
      </c>
      <c r="I30" s="13" t="s">
        <v>5</v>
      </c>
      <c r="J30" s="13" t="s">
        <v>12</v>
      </c>
      <c r="K30" s="13" t="s">
        <v>0</v>
      </c>
      <c r="L30" s="13" t="s">
        <v>70</v>
      </c>
    </row>
    <row r="31" spans="1:12" ht="14.1" customHeight="1" outlineLevel="3" x14ac:dyDescent="0.2">
      <c r="A31" s="2" t="s">
        <v>0</v>
      </c>
      <c r="B31" t="s">
        <v>71</v>
      </c>
      <c r="C31" t="s">
        <v>72</v>
      </c>
      <c r="D31" t="s">
        <v>0</v>
      </c>
      <c r="E31" t="s">
        <v>10</v>
      </c>
      <c r="F31" s="3">
        <v>45596</v>
      </c>
      <c r="G31" t="s">
        <v>11</v>
      </c>
      <c r="H31" s="12">
        <v>-347.79</v>
      </c>
      <c r="I31" s="13" t="s">
        <v>5</v>
      </c>
      <c r="J31" s="13" t="s">
        <v>12</v>
      </c>
      <c r="K31" s="13" t="s">
        <v>0</v>
      </c>
      <c r="L31" s="13" t="s">
        <v>73</v>
      </c>
    </row>
    <row r="32" spans="1:12" outlineLevel="2" x14ac:dyDescent="0.2">
      <c r="A32" s="5" t="s">
        <v>74</v>
      </c>
      <c r="B32" s="5" t="s">
        <v>0</v>
      </c>
      <c r="C32" s="5" t="s">
        <v>0</v>
      </c>
      <c r="D32" s="5" t="s">
        <v>0</v>
      </c>
      <c r="E32" s="5" t="s">
        <v>0</v>
      </c>
      <c r="F32" s="6"/>
      <c r="G32" s="5" t="s">
        <v>0</v>
      </c>
      <c r="H32" s="7">
        <v>108.82</v>
      </c>
      <c r="I32" s="5" t="s">
        <v>5</v>
      </c>
      <c r="J32" s="5" t="s">
        <v>0</v>
      </c>
      <c r="K32" s="5" t="s">
        <v>0</v>
      </c>
      <c r="L32" s="5" t="s">
        <v>0</v>
      </c>
    </row>
    <row r="33" spans="1:13" outlineLevel="1" x14ac:dyDescent="0.2">
      <c r="A33" s="5" t="s">
        <v>75</v>
      </c>
      <c r="B33" s="5" t="s">
        <v>0</v>
      </c>
      <c r="C33" s="5" t="s">
        <v>0</v>
      </c>
      <c r="D33" s="5" t="s">
        <v>0</v>
      </c>
      <c r="E33" s="5" t="s">
        <v>0</v>
      </c>
      <c r="F33" s="6"/>
      <c r="G33" s="5" t="s">
        <v>0</v>
      </c>
      <c r="H33" s="7">
        <v>108.82</v>
      </c>
      <c r="I33" s="5" t="s">
        <v>5</v>
      </c>
      <c r="J33" s="5" t="s">
        <v>0</v>
      </c>
      <c r="K33" s="5" t="s">
        <v>0</v>
      </c>
      <c r="L33" s="5" t="s">
        <v>0</v>
      </c>
    </row>
    <row r="34" spans="1:13" x14ac:dyDescent="0.2">
      <c r="A34" s="8" t="s">
        <v>0</v>
      </c>
      <c r="B34" s="8" t="s">
        <v>0</v>
      </c>
      <c r="C34" s="8" t="s">
        <v>0</v>
      </c>
      <c r="D34" s="8" t="s">
        <v>0</v>
      </c>
      <c r="E34" s="8" t="s">
        <v>0</v>
      </c>
      <c r="F34" s="9"/>
      <c r="G34" s="8" t="s">
        <v>0</v>
      </c>
      <c r="H34" s="10">
        <v>108.82</v>
      </c>
      <c r="I34" s="8" t="s">
        <v>5</v>
      </c>
      <c r="J34" s="8" t="s">
        <v>0</v>
      </c>
      <c r="K34" s="8" t="s">
        <v>0</v>
      </c>
      <c r="L34" s="8" t="s">
        <v>0</v>
      </c>
    </row>
    <row r="36" spans="1:13" x14ac:dyDescent="0.2">
      <c r="F36" t="s">
        <v>90</v>
      </c>
      <c r="H36" s="19">
        <f>H11+H4</f>
        <v>83.149999999999977</v>
      </c>
      <c r="L36" s="17" t="s">
        <v>15</v>
      </c>
      <c r="M36" t="s">
        <v>89</v>
      </c>
    </row>
    <row r="37" spans="1:13" x14ac:dyDescent="0.2">
      <c r="F37" t="s">
        <v>90</v>
      </c>
      <c r="H37" s="22">
        <f>H25+H27</f>
        <v>83.45999999999998</v>
      </c>
      <c r="L37" s="21" t="s">
        <v>62</v>
      </c>
      <c r="M37" t="s">
        <v>88</v>
      </c>
    </row>
    <row r="38" spans="1:13" x14ac:dyDescent="0.2">
      <c r="F38" t="s">
        <v>90</v>
      </c>
      <c r="H38" s="18">
        <f>H17</f>
        <v>290</v>
      </c>
      <c r="L38" t="s">
        <v>33</v>
      </c>
    </row>
    <row r="40" spans="1:13" x14ac:dyDescent="0.2">
      <c r="H40" s="4">
        <v>-347.79</v>
      </c>
      <c r="I40" t="s">
        <v>5</v>
      </c>
      <c r="J40" t="s">
        <v>12</v>
      </c>
      <c r="K40" t="s">
        <v>0</v>
      </c>
      <c r="L40" t="s">
        <v>59</v>
      </c>
    </row>
    <row r="42" spans="1:13" x14ac:dyDescent="0.2">
      <c r="H42" s="18">
        <f>SUM(H36:H40)</f>
        <v>108.81999999999994</v>
      </c>
    </row>
  </sheetData>
  <phoneticPr fontId="0" type="noConversion"/>
  <pageMargins left="0.75" right="0.75" top="1" bottom="1" header="0.5" footer="0.5"/>
  <headerFooter alignWithMargins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CD620008A6A394A899FFF1D3A0DD3D2" ma:contentTypeVersion="13" ma:contentTypeDescription="Utwórz nowy dokument." ma:contentTypeScope="" ma:versionID="fc356e9bd6d36f15c2b425e70bf4690e">
  <xsd:schema xmlns:xsd="http://www.w3.org/2001/XMLSchema" xmlns:xs="http://www.w3.org/2001/XMLSchema" xmlns:p="http://schemas.microsoft.com/office/2006/metadata/properties" xmlns:ns2="4f31ca19-41c7-4ecc-aad1-2101d34ef018" xmlns:ns3="3ef33a18-a6bc-46a5-a303-fb96e2d6c95b" targetNamespace="http://schemas.microsoft.com/office/2006/metadata/properties" ma:root="true" ma:fieldsID="89dd083cc92bb712f123f95c1504342c" ns2:_="" ns3:_="">
    <xsd:import namespace="4f31ca19-41c7-4ecc-aad1-2101d34ef018"/>
    <xsd:import namespace="3ef33a18-a6bc-46a5-a303-fb96e2d6c95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n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31ca19-41c7-4ecc-aad1-2101d34ef01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Tagi obrazów" ma:readOnly="false" ma:fieldId="{5cf76f15-5ced-4ddc-b409-7134ff3c332f}" ma:taxonomyMulti="true" ma:sspId="3b23ac7b-5860-49b1-91c9-d74111132d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nr" ma:index="20" nillable="true" ma:displayName="nr" ma:format="Dropdown" ma:internalName="nr" ma:percentage="FALSE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f33a18-a6bc-46a5-a303-fb96e2d6c95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aa45c50-e300-4aa8-b238-778c7eea04e6}" ma:internalName="TaxCatchAll" ma:showField="CatchAllData" ma:web="3ef33a18-a6bc-46a5-a303-fb96e2d6c95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f31ca19-41c7-4ecc-aad1-2101d34ef018">
      <Terms xmlns="http://schemas.microsoft.com/office/infopath/2007/PartnerControls"/>
    </lcf76f155ced4ddcb4097134ff3c332f>
    <TaxCatchAll xmlns="3ef33a18-a6bc-46a5-a303-fb96e2d6c95b" xsi:nil="true"/>
    <nr xmlns="4f31ca19-41c7-4ecc-aad1-2101d34ef018" xsi:nil="true"/>
  </documentManagement>
</p:properties>
</file>

<file path=customXml/itemProps1.xml><?xml version="1.0" encoding="utf-8"?>
<ds:datastoreItem xmlns:ds="http://schemas.openxmlformats.org/officeDocument/2006/customXml" ds:itemID="{92918369-E756-4B98-85E5-2A59411984BD}"/>
</file>

<file path=customXml/itemProps2.xml><?xml version="1.0" encoding="utf-8"?>
<ds:datastoreItem xmlns:ds="http://schemas.openxmlformats.org/officeDocument/2006/customXml" ds:itemID="{2DD6F64E-3D19-4E0B-9AD8-03AED3137CC4}"/>
</file>

<file path=customXml/itemProps3.xml><?xml version="1.0" encoding="utf-8"?>
<ds:datastoreItem xmlns:ds="http://schemas.openxmlformats.org/officeDocument/2006/customXml" ds:itemID="{D56F9F60-C0AF-44AA-AFF6-6D21E242C65B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Sheet1 (2)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Czerwonka, Monika</cp:lastModifiedBy>
  <cp:revision>1</cp:revision>
  <dcterms:modified xsi:type="dcterms:W3CDTF">2024-12-16T07:55:35Z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TCat_7289232a-508d-46d5-bb6e-3434663f6014_Version">
    <vt:lpwstr>1</vt:lpwstr>
  </property>
  <property fmtid="{D5CDD505-2E9C-101B-9397-08002B2CF9AE}" pid="3" name="STCat_7289232a-508d-46d5-bb6e-3434663f6014_Id">
    <vt:lpwstr>7289232a-508d-46d5-bb6e-3434663f6014</vt:lpwstr>
  </property>
  <property fmtid="{D5CDD505-2E9C-101B-9397-08002B2CF9AE}" pid="4" name="STCat_7289232a-508d-46d5-bb6e-3434663f6014_Name">
    <vt:lpwstr>SensibleFileserver</vt:lpwstr>
  </property>
  <property fmtid="{D5CDD505-2E9C-101B-9397-08002B2CF9AE}" pid="5" name="ContentTypeId">
    <vt:lpwstr>0x0101005CD620008A6A394A899FFF1D3A0DD3D2</vt:lpwstr>
  </property>
</Properties>
</file>