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93d72ccab1c41c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7B967762-303D-4926-B803-A96480E0B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3" i="1"/>
  <c r="H31" i="1"/>
</calcChain>
</file>

<file path=xl/sharedStrings.xml><?xml version="1.0" encoding="utf-8"?>
<sst xmlns="http://schemas.openxmlformats.org/spreadsheetml/2006/main" count="395" uniqueCount="82">
  <si>
    <t/>
  </si>
  <si>
    <t>20240513</t>
  </si>
  <si>
    <t>5024000044</t>
  </si>
  <si>
    <t>KR</t>
  </si>
  <si>
    <t>40</t>
  </si>
  <si>
    <t>PLN</t>
  </si>
  <si>
    <t>MA</t>
  </si>
  <si>
    <t>202405*REFAKTURA ZA MEDICOVER M-C 04/2024</t>
  </si>
  <si>
    <t>7982019927</t>
  </si>
  <si>
    <t>10798000</t>
  </si>
  <si>
    <t>498010</t>
  </si>
  <si>
    <t>7982019900</t>
  </si>
  <si>
    <t>20240607</t>
  </si>
  <si>
    <t>400000007</t>
  </si>
  <si>
    <t>SA</t>
  </si>
  <si>
    <t>50</t>
  </si>
  <si>
    <t>PJ</t>
  </si>
  <si>
    <t>202406*potrącenia LP MEDICOVER ROS 4/2024</t>
  </si>
  <si>
    <t>176250</t>
  </si>
  <si>
    <t>400000008</t>
  </si>
  <si>
    <t>202406*potrącenia LP MEDICOVER ROS 5/2024</t>
  </si>
  <si>
    <t>20240618</t>
  </si>
  <si>
    <t>5024000097</t>
  </si>
  <si>
    <t>202406*REFAKTURA ZA MEDICOVER M-C 05/2024</t>
  </si>
  <si>
    <t>20240709</t>
  </si>
  <si>
    <t>5024000154</t>
  </si>
  <si>
    <t>202407*REFAKTURA ZA MEDICOVER M-C 04/2024</t>
  </si>
  <si>
    <t>5024000155</t>
  </si>
  <si>
    <t>KG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</si>
  <si>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</si>
  <si>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</si>
  <si>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</si>
  <si>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</si>
  <si>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</si>
  <si>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</si>
  <si>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</si>
  <si>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5024000160</t>
  </si>
  <si>
    <t>202407*REFAKTURA ZA MEDICOVER M-C 06/2024</t>
  </si>
  <si>
    <t>202407*REFAKTURA ZA POLMED M-C 06/2024</t>
  </si>
  <si>
    <t>5024000161</t>
  </si>
  <si>
    <t>202407*KOR.REF.MEDICOVER 06/2024</t>
  </si>
  <si>
    <t>202407*KOR.REF.POLMED 06/2024</t>
  </si>
  <si>
    <t>5024000162</t>
  </si>
  <si>
    <t>20240731</t>
  </si>
  <si>
    <t>5024000207</t>
  </si>
  <si>
    <t>202407*REFAKTURA MEDICOVER M-C 07/2024</t>
  </si>
  <si>
    <t>5024000208</t>
  </si>
  <si>
    <t>5024000209</t>
  </si>
  <si>
    <t>20240831</t>
  </si>
  <si>
    <t>5024000285</t>
  </si>
  <si>
    <t>202408*REFAKTURA MEDICOVER M-C 08/2024</t>
  </si>
  <si>
    <t>20240930</t>
  </si>
  <si>
    <t>5024000345</t>
  </si>
  <si>
    <t>202409*REFAKTURA MEDICOVER M-C 09/24</t>
  </si>
  <si>
    <t>7982019977</t>
  </si>
  <si>
    <t>31072024</t>
  </si>
  <si>
    <t>400000028</t>
  </si>
  <si>
    <t>202407*potrącenia LP MEDICOVER ROS 6/2024</t>
  </si>
  <si>
    <t>400000029</t>
  </si>
  <si>
    <t>202407*potrącenia LP MEDICOVER ROS 7/2024</t>
  </si>
  <si>
    <t>31082024</t>
  </si>
  <si>
    <t>400000033</t>
  </si>
  <si>
    <t>202408*potrącenia LP MEDICOVER ROS 8/2024</t>
  </si>
  <si>
    <t>'@01\QZaksięg.@</t>
  </si>
  <si>
    <t>Konto 498010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</si>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</sst>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4" fontId="0" fillId="8" borderId="0" xfId="0" applyNumberFormat="1" applyFill="1" applyAlignment="1">
      <alignment horizontal="right" vertical="top"/>
    </xf>
    <xf numFmtId="0" fontId="0" fillId="8" borderId="0" xfId="0" applyFill="1" applyAlignment="1">
      <alignment vertical="top"/>
    </xf>
    <xf numFmtId="4" fontId="0" fillId="9" borderId="0" xfId="0" applyNumberFormat="1" applyFill="1" applyAlignment="1">
      <alignment horizontal="right" vertical="top"/>
    </xf>
    <xf numFmtId="0" fontId="0" fillId="9" borderId="0" xfId="0" applyFill="1" applyAlignment="1">
      <alignment vertical="top"/>
    </xf>
    <xf numFmtId="4" fontId="0" fillId="10" borderId="0" xfId="0" applyNumberFormat="1" applyFill="1" applyAlignment="1">
      <alignment horizontal="right" vertical="top"/>
    </xf>
    <xf numFmtId="0" fontId="0" fillId="10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G14" sqref="G14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3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65</v>
      </c>
      <c r="B1" s="1" t="s">
        <v>66</v>
      </c>
      <c r="C1" s="1" t="s">
        <v>67</v>
      </c>
      <c r="D1" s="1" t="s">
        <v>68</v>
      </c>
      <c r="E1" s="11" t="s">
        <v>69</v>
      </c>
      <c r="F1" s="1" t="s">
        <v>70</v>
      </c>
      <c r="G1" s="11" t="s">
        <v>71</v>
      </c>
      <c r="H1" s="11" t="s">
        <v>72</v>
      </c>
      <c r="I1" s="1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1" t="s">
        <v>78</v>
      </c>
      <c r="O1" s="1" t="s">
        <v>79</v>
      </c>
      <c r="P1" s="1" t="s">
        <v>80</v>
      </c>
      <c r="Q1" s="1" t="s">
        <v>81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5">
        <v>430.94</v>
      </c>
      <c r="I2" t="s">
        <v>5</v>
      </c>
      <c r="J2" t="s">
        <v>6</v>
      </c>
      <c r="K2" t="s">
        <v>0</v>
      </c>
      <c r="L2" s="16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45412</v>
      </c>
      <c r="G3" t="s">
        <v>15</v>
      </c>
      <c r="H3" s="15">
        <v>-430.94</v>
      </c>
      <c r="I3" t="s">
        <v>5</v>
      </c>
      <c r="J3" t="s">
        <v>16</v>
      </c>
      <c r="K3" t="s">
        <v>0</v>
      </c>
      <c r="L3" s="16" t="s">
        <v>17</v>
      </c>
      <c r="M3" t="s">
        <v>8</v>
      </c>
      <c r="N3" t="s">
        <v>18</v>
      </c>
      <c r="O3" t="s">
        <v>10</v>
      </c>
      <c r="P3" t="s">
        <v>11</v>
      </c>
      <c r="Q3" s="3">
        <v>45450</v>
      </c>
    </row>
    <row r="4" spans="1:17" ht="14.1" customHeight="1" outlineLevel="3" x14ac:dyDescent="0.2">
      <c r="A4" s="2" t="s">
        <v>0</v>
      </c>
      <c r="B4" t="s">
        <v>12</v>
      </c>
      <c r="C4" t="s">
        <v>19</v>
      </c>
      <c r="D4" t="s">
        <v>0</v>
      </c>
      <c r="E4" t="s">
        <v>14</v>
      </c>
      <c r="F4" s="3">
        <v>45443</v>
      </c>
      <c r="G4" t="s">
        <v>15</v>
      </c>
      <c r="H4" s="17">
        <v>-347.79</v>
      </c>
      <c r="I4" t="s">
        <v>5</v>
      </c>
      <c r="J4" t="s">
        <v>16</v>
      </c>
      <c r="K4" t="s">
        <v>0</v>
      </c>
      <c r="L4" s="18" t="s">
        <v>20</v>
      </c>
      <c r="M4" t="s">
        <v>8</v>
      </c>
      <c r="N4" t="s">
        <v>18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45443</v>
      </c>
      <c r="G5" t="s">
        <v>4</v>
      </c>
      <c r="H5" s="17">
        <v>430.94</v>
      </c>
      <c r="I5" t="s">
        <v>5</v>
      </c>
      <c r="J5" t="s">
        <v>6</v>
      </c>
      <c r="K5" t="s">
        <v>0</v>
      </c>
      <c r="L5" s="18" t="s">
        <v>23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ht="14.1" customHeight="1" outlineLevel="3" x14ac:dyDescent="0.2">
      <c r="A6" s="2" t="s">
        <v>0</v>
      </c>
      <c r="B6" t="s">
        <v>24</v>
      </c>
      <c r="C6" t="s">
        <v>25</v>
      </c>
      <c r="D6" t="s">
        <v>0</v>
      </c>
      <c r="E6" t="s">
        <v>3</v>
      </c>
      <c r="F6" s="3">
        <v>45481</v>
      </c>
      <c r="G6" t="s">
        <v>4</v>
      </c>
      <c r="H6" s="15">
        <v>430.94</v>
      </c>
      <c r="I6" t="s">
        <v>5</v>
      </c>
      <c r="J6" t="s">
        <v>16</v>
      </c>
      <c r="K6" t="s">
        <v>0</v>
      </c>
      <c r="L6" s="16" t="s">
        <v>26</v>
      </c>
      <c r="M6" t="s">
        <v>8</v>
      </c>
      <c r="N6" t="s">
        <v>9</v>
      </c>
      <c r="O6" t="s">
        <v>10</v>
      </c>
      <c r="P6" t="s">
        <v>11</v>
      </c>
      <c r="Q6" s="3">
        <v>45482</v>
      </c>
    </row>
    <row r="7" spans="1:17" ht="14.1" customHeight="1" outlineLevel="3" x14ac:dyDescent="0.2">
      <c r="A7" s="2" t="s">
        <v>0</v>
      </c>
      <c r="B7" t="s">
        <v>24</v>
      </c>
      <c r="C7" t="s">
        <v>27</v>
      </c>
      <c r="D7" t="s">
        <v>0</v>
      </c>
      <c r="E7" t="s">
        <v>28</v>
      </c>
      <c r="F7" s="3">
        <v>45481</v>
      </c>
      <c r="G7" t="s">
        <v>15</v>
      </c>
      <c r="H7" s="15">
        <v>-430.94</v>
      </c>
      <c r="I7" t="s">
        <v>5</v>
      </c>
      <c r="J7" t="s">
        <v>6</v>
      </c>
      <c r="K7" t="s">
        <v>0</v>
      </c>
      <c r="L7" s="16" t="s">
        <v>29</v>
      </c>
      <c r="M7" t="s">
        <v>8</v>
      </c>
      <c r="N7" t="s">
        <v>9</v>
      </c>
      <c r="O7" t="s">
        <v>10</v>
      </c>
      <c r="P7" t="s">
        <v>11</v>
      </c>
      <c r="Q7" s="3">
        <v>45482</v>
      </c>
    </row>
    <row r="8" spans="1:17" ht="14.1" customHeight="1" outlineLevel="3" x14ac:dyDescent="0.2">
      <c r="A8" s="2" t="s">
        <v>0</v>
      </c>
      <c r="B8" t="s">
        <v>24</v>
      </c>
      <c r="C8" t="s">
        <v>30</v>
      </c>
      <c r="D8" t="s">
        <v>0</v>
      </c>
      <c r="E8" t="s">
        <v>28</v>
      </c>
      <c r="F8" s="3">
        <v>45481</v>
      </c>
      <c r="G8" t="s">
        <v>15</v>
      </c>
      <c r="H8" s="17">
        <v>-430.94</v>
      </c>
      <c r="I8" s="18" t="s">
        <v>5</v>
      </c>
      <c r="J8" s="18" t="s">
        <v>6</v>
      </c>
      <c r="K8" s="18" t="s">
        <v>0</v>
      </c>
      <c r="L8" s="18" t="s">
        <v>31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customHeight="1" outlineLevel="3" x14ac:dyDescent="0.2">
      <c r="A9" s="2" t="s">
        <v>0</v>
      </c>
      <c r="B9" t="s">
        <v>24</v>
      </c>
      <c r="C9" t="s">
        <v>32</v>
      </c>
      <c r="D9" t="s">
        <v>0</v>
      </c>
      <c r="E9" t="s">
        <v>28</v>
      </c>
      <c r="F9" s="3">
        <v>45481</v>
      </c>
      <c r="G9" t="s">
        <v>15</v>
      </c>
      <c r="H9" s="17">
        <v>-430.94</v>
      </c>
      <c r="I9" s="18" t="s">
        <v>5</v>
      </c>
      <c r="J9" s="18" t="s">
        <v>6</v>
      </c>
      <c r="K9" s="18" t="s">
        <v>0</v>
      </c>
      <c r="L9" s="18" t="s">
        <v>31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customHeight="1" outlineLevel="3" x14ac:dyDescent="0.2">
      <c r="A10" s="2" t="s">
        <v>0</v>
      </c>
      <c r="B10" t="s">
        <v>24</v>
      </c>
      <c r="C10" t="s">
        <v>33</v>
      </c>
      <c r="D10" t="s">
        <v>0</v>
      </c>
      <c r="E10" t="s">
        <v>28</v>
      </c>
      <c r="F10" s="3">
        <v>45481</v>
      </c>
      <c r="G10" t="s">
        <v>4</v>
      </c>
      <c r="H10" s="17">
        <v>430.94</v>
      </c>
      <c r="I10" s="18" t="s">
        <v>5</v>
      </c>
      <c r="J10" s="18" t="s">
        <v>6</v>
      </c>
      <c r="K10" s="18" t="s">
        <v>0</v>
      </c>
      <c r="L10" s="18" t="s">
        <v>31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customHeight="1" outlineLevel="3" x14ac:dyDescent="0.2">
      <c r="A11" s="2" t="s">
        <v>0</v>
      </c>
      <c r="B11" t="s">
        <v>24</v>
      </c>
      <c r="C11" t="s">
        <v>34</v>
      </c>
      <c r="D11" t="s">
        <v>0</v>
      </c>
      <c r="E11" t="s">
        <v>3</v>
      </c>
      <c r="F11" s="3">
        <v>45481</v>
      </c>
      <c r="G11" t="s">
        <v>4</v>
      </c>
      <c r="H11" s="17">
        <v>430.94</v>
      </c>
      <c r="I11" s="18" t="s">
        <v>5</v>
      </c>
      <c r="J11" s="18" t="s">
        <v>16</v>
      </c>
      <c r="K11" s="18" t="s">
        <v>0</v>
      </c>
      <c r="L11" s="18" t="s">
        <v>35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customHeight="1" outlineLevel="3" x14ac:dyDescent="0.2">
      <c r="A12" s="2" t="s">
        <v>0</v>
      </c>
      <c r="B12" t="s">
        <v>24</v>
      </c>
      <c r="C12" t="s">
        <v>36</v>
      </c>
      <c r="D12" t="s">
        <v>0</v>
      </c>
      <c r="E12" t="s">
        <v>3</v>
      </c>
      <c r="F12" s="3">
        <v>45471</v>
      </c>
      <c r="G12" t="s">
        <v>4</v>
      </c>
      <c r="H12" s="19">
        <v>347.79</v>
      </c>
      <c r="I12" t="s">
        <v>5</v>
      </c>
      <c r="J12" t="s">
        <v>6</v>
      </c>
      <c r="K12" t="s">
        <v>0</v>
      </c>
      <c r="L12" s="20" t="s">
        <v>37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customHeight="1" outlineLevel="3" x14ac:dyDescent="0.2">
      <c r="A13" s="2" t="s">
        <v>0</v>
      </c>
      <c r="B13" t="s">
        <v>24</v>
      </c>
      <c r="C13" t="s">
        <v>36</v>
      </c>
      <c r="D13" t="s">
        <v>0</v>
      </c>
      <c r="E13" t="s">
        <v>3</v>
      </c>
      <c r="F13" s="3">
        <v>45471</v>
      </c>
      <c r="G13" t="s">
        <v>4</v>
      </c>
      <c r="H13" s="12">
        <v>290</v>
      </c>
      <c r="I13" s="13" t="s">
        <v>5</v>
      </c>
      <c r="J13" s="13" t="s">
        <v>6</v>
      </c>
      <c r="K13" s="13" t="s">
        <v>0</v>
      </c>
      <c r="L13" s="13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customHeight="1" outlineLevel="3" x14ac:dyDescent="0.2">
      <c r="A14" s="2" t="s">
        <v>0</v>
      </c>
      <c r="B14" t="s">
        <v>24</v>
      </c>
      <c r="C14" t="s">
        <v>39</v>
      </c>
      <c r="D14" t="s">
        <v>0</v>
      </c>
      <c r="E14" t="s">
        <v>28</v>
      </c>
      <c r="F14" s="3">
        <v>45481</v>
      </c>
      <c r="G14" t="s">
        <v>15</v>
      </c>
      <c r="H14" s="19">
        <v>-347.79</v>
      </c>
      <c r="I14" t="s">
        <v>5</v>
      </c>
      <c r="J14" t="s">
        <v>6</v>
      </c>
      <c r="K14" t="s">
        <v>0</v>
      </c>
      <c r="L14" s="20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24</v>
      </c>
      <c r="C15" t="s">
        <v>39</v>
      </c>
      <c r="D15" t="s">
        <v>0</v>
      </c>
      <c r="E15" t="s">
        <v>28</v>
      </c>
      <c r="F15" s="3">
        <v>45481</v>
      </c>
      <c r="G15" t="s">
        <v>15</v>
      </c>
      <c r="H15" s="12">
        <v>-290</v>
      </c>
      <c r="I15" s="13" t="s">
        <v>5</v>
      </c>
      <c r="J15" s="13" t="s">
        <v>6</v>
      </c>
      <c r="K15" s="13" t="s">
        <v>0</v>
      </c>
      <c r="L15" s="13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24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19">
        <v>347.79</v>
      </c>
      <c r="I16" t="s">
        <v>5</v>
      </c>
      <c r="J16" t="s">
        <v>16</v>
      </c>
      <c r="K16" t="s">
        <v>0</v>
      </c>
      <c r="L16" s="20" t="s">
        <v>37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24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12">
        <v>290</v>
      </c>
      <c r="I17" s="13" t="s">
        <v>5</v>
      </c>
      <c r="J17" s="13" t="s">
        <v>16</v>
      </c>
      <c r="K17" s="13" t="s">
        <v>0</v>
      </c>
      <c r="L17" s="13" t="s">
        <v>38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43</v>
      </c>
      <c r="C18" t="s">
        <v>44</v>
      </c>
      <c r="D18" t="s">
        <v>0</v>
      </c>
      <c r="E18" t="s">
        <v>3</v>
      </c>
      <c r="F18" s="3">
        <v>45504</v>
      </c>
      <c r="G18" t="s">
        <v>4</v>
      </c>
      <c r="H18" s="21">
        <v>347.79</v>
      </c>
      <c r="I18" s="22" t="s">
        <v>5</v>
      </c>
      <c r="J18" s="22" t="s">
        <v>16</v>
      </c>
      <c r="K18" s="22" t="s">
        <v>0</v>
      </c>
      <c r="L18" s="22" t="s">
        <v>45</v>
      </c>
      <c r="M18" t="s">
        <v>8</v>
      </c>
      <c r="N18" t="s">
        <v>9</v>
      </c>
      <c r="O18" t="s">
        <v>10</v>
      </c>
      <c r="P18" t="s">
        <v>11</v>
      </c>
      <c r="Q18" s="3">
        <v>45504</v>
      </c>
    </row>
    <row r="19" spans="1:17" ht="14.1" customHeight="1" outlineLevel="3" x14ac:dyDescent="0.2">
      <c r="A19" s="2" t="s">
        <v>0</v>
      </c>
      <c r="B19" t="s">
        <v>43</v>
      </c>
      <c r="C19" t="s">
        <v>46</v>
      </c>
      <c r="D19" t="s">
        <v>0</v>
      </c>
      <c r="E19" t="s">
        <v>3</v>
      </c>
      <c r="F19" s="3">
        <v>45504</v>
      </c>
      <c r="G19" t="s">
        <v>4</v>
      </c>
      <c r="H19" s="21">
        <v>347.79</v>
      </c>
      <c r="I19" s="22" t="s">
        <v>5</v>
      </c>
      <c r="J19" s="22" t="s">
        <v>16</v>
      </c>
      <c r="K19" s="22" t="s">
        <v>0</v>
      </c>
      <c r="L19" s="22" t="s">
        <v>45</v>
      </c>
      <c r="M19" t="s">
        <v>8</v>
      </c>
      <c r="N19" t="s">
        <v>9</v>
      </c>
      <c r="O19" t="s">
        <v>10</v>
      </c>
      <c r="P19" t="s">
        <v>11</v>
      </c>
      <c r="Q19" s="3">
        <v>45504</v>
      </c>
    </row>
    <row r="20" spans="1:17" ht="14.1" customHeight="1" outlineLevel="3" x14ac:dyDescent="0.2">
      <c r="A20" s="2" t="s">
        <v>0</v>
      </c>
      <c r="B20" t="s">
        <v>43</v>
      </c>
      <c r="C20" t="s">
        <v>47</v>
      </c>
      <c r="D20" t="s">
        <v>0</v>
      </c>
      <c r="E20" t="s">
        <v>3</v>
      </c>
      <c r="F20" s="3">
        <v>45504</v>
      </c>
      <c r="G20" t="s">
        <v>15</v>
      </c>
      <c r="H20" s="21">
        <v>-347.79</v>
      </c>
      <c r="I20" s="22" t="s">
        <v>5</v>
      </c>
      <c r="J20" s="22" t="s">
        <v>16</v>
      </c>
      <c r="K20" s="22" t="s">
        <v>0</v>
      </c>
      <c r="L20" s="22" t="s">
        <v>45</v>
      </c>
      <c r="M20" t="s">
        <v>8</v>
      </c>
      <c r="N20" t="s">
        <v>9</v>
      </c>
      <c r="O20" t="s">
        <v>10</v>
      </c>
      <c r="P20" t="s">
        <v>11</v>
      </c>
      <c r="Q20" s="3">
        <v>45504</v>
      </c>
    </row>
    <row r="21" spans="1:17" ht="14.1" customHeight="1" outlineLevel="3" x14ac:dyDescent="0.2">
      <c r="A21" s="2" t="s">
        <v>0</v>
      </c>
      <c r="B21" t="s">
        <v>48</v>
      </c>
      <c r="C21" t="s">
        <v>49</v>
      </c>
      <c r="D21" t="s">
        <v>0</v>
      </c>
      <c r="E21" t="s">
        <v>3</v>
      </c>
      <c r="F21" s="3">
        <v>45535</v>
      </c>
      <c r="G21" t="s">
        <v>4</v>
      </c>
      <c r="H21" s="4">
        <v>347.79</v>
      </c>
      <c r="I21" t="s">
        <v>5</v>
      </c>
      <c r="J21" t="s">
        <v>16</v>
      </c>
      <c r="K21" t="s">
        <v>0</v>
      </c>
      <c r="L21" t="s">
        <v>50</v>
      </c>
      <c r="M21" t="s">
        <v>8</v>
      </c>
      <c r="N21" t="s">
        <v>9</v>
      </c>
      <c r="O21" t="s">
        <v>10</v>
      </c>
      <c r="P21" t="s">
        <v>11</v>
      </c>
      <c r="Q21" s="3">
        <v>45535</v>
      </c>
    </row>
    <row r="22" spans="1:17" ht="14.1" customHeight="1" outlineLevel="3" x14ac:dyDescent="0.2">
      <c r="A22" s="2" t="s">
        <v>0</v>
      </c>
      <c r="B22" t="s">
        <v>51</v>
      </c>
      <c r="C22" t="s">
        <v>52</v>
      </c>
      <c r="D22" t="s">
        <v>0</v>
      </c>
      <c r="E22" t="s">
        <v>3</v>
      </c>
      <c r="F22" s="3">
        <v>45565</v>
      </c>
      <c r="G22" t="s">
        <v>4</v>
      </c>
      <c r="H22" s="23">
        <v>347.79</v>
      </c>
      <c r="I22" s="24" t="s">
        <v>5</v>
      </c>
      <c r="J22" s="24" t="s">
        <v>16</v>
      </c>
      <c r="K22" s="24" t="s">
        <v>0</v>
      </c>
      <c r="L22" s="24" t="s">
        <v>53</v>
      </c>
      <c r="M22" t="s">
        <v>54</v>
      </c>
      <c r="N22" t="s">
        <v>9</v>
      </c>
      <c r="O22" t="s">
        <v>10</v>
      </c>
      <c r="P22" t="s">
        <v>11</v>
      </c>
      <c r="Q22" s="3">
        <v>45565</v>
      </c>
    </row>
    <row r="23" spans="1:17" ht="14.1" customHeight="1" outlineLevel="3" x14ac:dyDescent="0.2">
      <c r="A23" s="2" t="s">
        <v>0</v>
      </c>
      <c r="B23" t="s">
        <v>55</v>
      </c>
      <c r="C23" t="s">
        <v>56</v>
      </c>
      <c r="D23" t="s">
        <v>0</v>
      </c>
      <c r="E23" t="s">
        <v>14</v>
      </c>
      <c r="F23" s="3">
        <v>45473</v>
      </c>
      <c r="G23" t="s">
        <v>15</v>
      </c>
      <c r="H23" s="19">
        <v>-347.79</v>
      </c>
      <c r="I23" t="s">
        <v>5</v>
      </c>
      <c r="J23" t="s">
        <v>16</v>
      </c>
      <c r="K23" t="s">
        <v>0</v>
      </c>
      <c r="L23" s="20" t="s">
        <v>57</v>
      </c>
      <c r="M23" t="s">
        <v>8</v>
      </c>
      <c r="N23" t="s">
        <v>18</v>
      </c>
      <c r="O23" t="s">
        <v>10</v>
      </c>
      <c r="P23" t="s">
        <v>11</v>
      </c>
      <c r="Q23" s="3">
        <v>45504</v>
      </c>
    </row>
    <row r="24" spans="1:17" ht="14.1" customHeight="1" outlineLevel="3" x14ac:dyDescent="0.2">
      <c r="A24" s="2" t="s">
        <v>0</v>
      </c>
      <c r="B24" t="s">
        <v>55</v>
      </c>
      <c r="C24" t="s">
        <v>58</v>
      </c>
      <c r="D24" t="s">
        <v>0</v>
      </c>
      <c r="E24" t="s">
        <v>14</v>
      </c>
      <c r="F24" s="3">
        <v>45504</v>
      </c>
      <c r="G24" t="s">
        <v>15</v>
      </c>
      <c r="H24" s="21">
        <v>-347.79</v>
      </c>
      <c r="I24" t="s">
        <v>5</v>
      </c>
      <c r="J24" t="s">
        <v>16</v>
      </c>
      <c r="K24" t="s">
        <v>0</v>
      </c>
      <c r="L24" s="22" t="s">
        <v>59</v>
      </c>
      <c r="M24" t="s">
        <v>8</v>
      </c>
      <c r="N24" t="s">
        <v>18</v>
      </c>
      <c r="O24" t="s">
        <v>10</v>
      </c>
      <c r="P24" t="s">
        <v>11</v>
      </c>
      <c r="Q24" s="3">
        <v>45504</v>
      </c>
    </row>
    <row r="25" spans="1:17" ht="14.1" customHeight="1" outlineLevel="3" x14ac:dyDescent="0.2">
      <c r="A25" s="2" t="s">
        <v>0</v>
      </c>
      <c r="B25" t="s">
        <v>60</v>
      </c>
      <c r="C25" t="s">
        <v>61</v>
      </c>
      <c r="D25" t="s">
        <v>0</v>
      </c>
      <c r="E25" t="s">
        <v>14</v>
      </c>
      <c r="F25" s="3">
        <v>45535</v>
      </c>
      <c r="G25" t="s">
        <v>15</v>
      </c>
      <c r="H25" s="4">
        <v>-347.79</v>
      </c>
      <c r="I25" t="s">
        <v>5</v>
      </c>
      <c r="J25" t="s">
        <v>16</v>
      </c>
      <c r="K25" t="s">
        <v>0</v>
      </c>
      <c r="L25" t="s">
        <v>62</v>
      </c>
      <c r="M25" t="s">
        <v>8</v>
      </c>
      <c r="N25" t="s">
        <v>18</v>
      </c>
      <c r="O25" t="s">
        <v>10</v>
      </c>
      <c r="P25" t="s">
        <v>11</v>
      </c>
      <c r="Q25" s="3">
        <v>45535</v>
      </c>
    </row>
    <row r="26" spans="1:17" outlineLevel="2" x14ac:dyDescent="0.2">
      <c r="A26" s="5" t="s">
        <v>63</v>
      </c>
      <c r="B26" s="5" t="s">
        <v>0</v>
      </c>
      <c r="C26" s="5" t="s">
        <v>0</v>
      </c>
      <c r="D26" s="5" t="s">
        <v>0</v>
      </c>
      <c r="E26" s="5" t="s">
        <v>0</v>
      </c>
      <c r="F26" s="6"/>
      <c r="G26" s="5" t="s">
        <v>0</v>
      </c>
      <c r="H26" s="7">
        <v>720.94</v>
      </c>
      <c r="I26" s="5" t="s">
        <v>5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6"/>
    </row>
    <row r="27" spans="1:17" outlineLevel="1" x14ac:dyDescent="0.2">
      <c r="A27" s="5" t="s">
        <v>64</v>
      </c>
      <c r="B27" s="5" t="s">
        <v>0</v>
      </c>
      <c r="C27" s="5" t="s">
        <v>0</v>
      </c>
      <c r="D27" s="5" t="s">
        <v>0</v>
      </c>
      <c r="E27" s="5" t="s">
        <v>0</v>
      </c>
      <c r="F27" s="6"/>
      <c r="G27" s="5" t="s">
        <v>0</v>
      </c>
      <c r="H27" s="7">
        <v>720.94</v>
      </c>
      <c r="I27" s="5" t="s">
        <v>5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6"/>
    </row>
    <row r="28" spans="1:17" x14ac:dyDescent="0.2">
      <c r="A28" s="8" t="s">
        <v>0</v>
      </c>
      <c r="B28" s="8" t="s">
        <v>0</v>
      </c>
      <c r="C28" s="8" t="s">
        <v>0</v>
      </c>
      <c r="D28" s="8" t="s">
        <v>0</v>
      </c>
      <c r="E28" s="8" t="s">
        <v>0</v>
      </c>
      <c r="F28" s="9"/>
      <c r="G28" s="8" t="s">
        <v>0</v>
      </c>
      <c r="H28" s="10">
        <v>720.94</v>
      </c>
      <c r="I28" s="8" t="s">
        <v>5</v>
      </c>
      <c r="J28" s="8" t="s">
        <v>0</v>
      </c>
      <c r="K28" s="8" t="s">
        <v>0</v>
      </c>
      <c r="L28" s="8" t="s">
        <v>0</v>
      </c>
      <c r="M28" s="8" t="s">
        <v>0</v>
      </c>
      <c r="N28" s="8" t="s">
        <v>0</v>
      </c>
      <c r="O28" s="8" t="s">
        <v>0</v>
      </c>
      <c r="P28" s="8" t="s">
        <v>0</v>
      </c>
      <c r="Q28" s="9"/>
    </row>
    <row r="31" spans="1:17" x14ac:dyDescent="0.2">
      <c r="H31" s="14">
        <f>H17+H15+H13</f>
        <v>290</v>
      </c>
    </row>
    <row r="33" spans="8:8" x14ac:dyDescent="0.2">
      <c r="H33" s="14">
        <f>H28-H31</f>
        <v>430.94000000000005</v>
      </c>
    </row>
    <row r="35" spans="8:8" x14ac:dyDescent="0.2">
      <c r="H35" s="14">
        <f>H22</f>
        <v>347.79</v>
      </c>
    </row>
    <row r="36" spans="8:8" x14ac:dyDescent="0.2">
      <c r="H36" s="14">
        <f>H35-H33</f>
        <v>-83.150000000000034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B2133BCD-F798-4193-A9EB-274BE3455E03}"/>
</file>

<file path=customXml/itemProps2.xml><?xml version="1.0" encoding="utf-8"?>
<ds:datastoreItem xmlns:ds="http://schemas.openxmlformats.org/officeDocument/2006/customXml" ds:itemID="{D5A8C303-199F-4024-8CE9-14BB070D4A2D}"/>
</file>

<file path=customXml/itemProps3.xml><?xml version="1.0" encoding="utf-8"?>
<ds:datastoreItem xmlns:ds="http://schemas.openxmlformats.org/officeDocument/2006/customXml" ds:itemID="{3352DCDA-4E06-40F5-91A1-114292F90B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2024-10-03T13:33:10Z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