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ba5c58ccd3f407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9.2024_cit\"/>
    </mc:Choice>
  </mc:AlternateContent>
  <xr:revisionPtr revIDLastSave="0" documentId="13_ncr:1_{04B07806-7D63-4BC1-A082-D08D18FD617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8" i="1"/>
  <c r="H27" i="1"/>
</calcChain>
</file>

<file path=xl/sharedStrings.xml><?xml version="1.0" encoding="utf-8"?>
<sst xmlns="http://schemas.openxmlformats.org/spreadsheetml/2006/main" count="340" uniqueCount="83">
  <si>
    <t/>
  </si>
  <si>
    <t>20240422</t>
  </si>
  <si>
    <t>5024000010</t>
  </si>
  <si>
    <t>KR</t>
  </si>
  <si>
    <t>40</t>
  </si>
  <si>
    <t>PLN</t>
  </si>
  <si>
    <t>NK</t>
  </si>
  <si>
    <t>202404*LEASING SAMOCHODÓW OSOBOWYCH M-C 04/2024</t>
  </si>
  <si>
    <t>7982010290</t>
  </si>
  <si>
    <t>10798000</t>
  </si>
  <si>
    <t>432310</t>
  </si>
  <si>
    <t>7982010200</t>
  </si>
  <si>
    <t>20240515</t>
  </si>
  <si>
    <t>5024000048</t>
  </si>
  <si>
    <t>202405*LEASING SAMOCHODÓW OSOBOWYCH M-C 05/2024</t>
  </si>
  <si>
    <t>20240618</t>
  </si>
  <si>
    <t>5024000093</t>
  </si>
  <si>
    <t>202406*OPŁATY DOT.SAMOCHODÓW OSOBOWYCH 06/2024</t>
  </si>
  <si>
    <t>20240712</t>
  </si>
  <si>
    <t>5024000169</t>
  </si>
  <si>
    <t>202407*OPŁATY DOT.SAMOCHODÓW OSOBOWYCH 07/2024</t>
  </si>
  <si>
    <t>20240826</t>
  </si>
  <si>
    <t>5024000237</t>
  </si>
  <si>
    <t>202408*LEASING SAMOCHODÓW OSOBOWYCH M-C 08/2024</t>
  </si>
  <si>
    <t>60767820</t>
  </si>
  <si>
    <t>5024000238</t>
  </si>
  <si>
    <t>202408*PALIWO I AKCESORIA M-C 07/2024</t>
  </si>
  <si>
    <t>5024000239</t>
  </si>
  <si>
    <t>202408*OPŁATA ZA CESJĘ UMOWY LEASINGU</t>
  </si>
  <si>
    <t>20240828</t>
  </si>
  <si>
    <t>5024000242</t>
  </si>
  <si>
    <t>5024000243</t>
  </si>
  <si>
    <t>KG</t>
  </si>
  <si>
    <t>50</t>
  </si>
  <si>
    <t>202408*FV KORYGUJĄCA DO FV 2427824</t>
  </si>
  <si>
    <t>5024000244</t>
  </si>
  <si>
    <t>202408*NAJEM SAMOCHODU - B.KOCHANOWSKI</t>
  </si>
  <si>
    <t>60767388</t>
  </si>
  <si>
    <t>20240913</t>
  </si>
  <si>
    <t>5024000300</t>
  </si>
  <si>
    <t>202409*LEASING 09/2024</t>
  </si>
  <si>
    <t>25 % NKuP</t>
  </si>
  <si>
    <t>5024000304</t>
  </si>
  <si>
    <t>202409*REFAKTURA KOSZTÓW UBEZ. POJAZDÓW 09/2024</t>
  </si>
  <si>
    <t>5024000312</t>
  </si>
  <si>
    <t>202409*PALIWO DO SAM. OSOBOWYCH 08/2024</t>
  </si>
  <si>
    <t>5024000323</t>
  </si>
  <si>
    <t>202409*NAJEM SAMOCHODU - B.KOCHANOWSKI</t>
  </si>
  <si>
    <t>25% NKUP</t>
  </si>
  <si>
    <t>5024000049</t>
  </si>
  <si>
    <t>202405*PALIWO DO WE1T931, WE7N489 M-C 04/2024</t>
  </si>
  <si>
    <t>25%NKUP</t>
  </si>
  <si>
    <t>5024000094</t>
  </si>
  <si>
    <t>202406*PALIWO, AKCESORIA - OSOBOWE 06/2024</t>
  </si>
  <si>
    <t>5024000105</t>
  </si>
  <si>
    <t>202406*NAJEM SAMOCHODU - B.KOCHANOWSKI</t>
  </si>
  <si>
    <t>5024000170</t>
  </si>
  <si>
    <t>202407*PALIWO M-C 06/2024</t>
  </si>
  <si>
    <t>5024000179</t>
  </si>
  <si>
    <t>202407*BATERIA DO PILOTA</t>
  </si>
  <si>
    <t>60835111</t>
  </si>
  <si>
    <t>5024000187</t>
  </si>
  <si>
    <t>202407*NAJEM SAMOCHODU - B.KOCHANOWSKI</t>
  </si>
  <si>
    <t>'@01\QZaksięg.@</t>
  </si>
  <si>
    <t>Konto 432310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</si>
  <si>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</si>
  <si>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</si>
  <si>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</si>
  <si>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</si>
  <si>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</si>
  <si>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</si>
  <si>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</si>
  <si>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</si>
  <si>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</si>
  <si>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</si>
  <si>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</si>
  <si>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</si>
  <si>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</si>
  <si>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</si>
  <si>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</si>
  <si>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</si>
  <si>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</si>
  <si>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nkup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</si>
</sst>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0" borderId="0" xfId="0" applyNumberFormat="1" applyAlignment="1">
      <alignment vertical="top"/>
    </xf>
    <xf numFmtId="9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workbookViewId="0">
      <selection activeCell="H27" sqref="H27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61.5703125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65</v>
      </c>
      <c r="B1" s="1" t="s">
        <v>66</v>
      </c>
      <c r="C1" s="1" t="s">
        <v>67</v>
      </c>
      <c r="D1" s="1" t="s">
        <v>68</v>
      </c>
      <c r="E1" s="11" t="s">
        <v>69</v>
      </c>
      <c r="F1" s="1" t="s">
        <v>70</v>
      </c>
      <c r="G1" s="11" t="s">
        <v>71</v>
      </c>
      <c r="H1" s="11" t="s">
        <v>72</v>
      </c>
      <c r="I1" s="1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1" t="s">
        <v>78</v>
      </c>
      <c r="O1" s="1" t="s">
        <v>79</v>
      </c>
      <c r="P1" s="1" t="s">
        <v>80</v>
      </c>
      <c r="Q1" s="1" t="s">
        <v>81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45400</v>
      </c>
      <c r="G2" t="s">
        <v>4</v>
      </c>
      <c r="H2" s="4">
        <v>363.63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45404</v>
      </c>
    </row>
    <row r="3" spans="1:17" ht="14.1" customHeight="1" outlineLevel="3" x14ac:dyDescent="0.2">
      <c r="A3" s="2" t="s">
        <v>0</v>
      </c>
      <c r="B3" t="s">
        <v>12</v>
      </c>
      <c r="C3" t="s">
        <v>13</v>
      </c>
      <c r="D3" t="s">
        <v>0</v>
      </c>
      <c r="E3" t="s">
        <v>3</v>
      </c>
      <c r="F3" s="3">
        <v>45425</v>
      </c>
      <c r="G3" t="s">
        <v>4</v>
      </c>
      <c r="H3" s="4">
        <v>363.63</v>
      </c>
      <c r="I3" t="s">
        <v>5</v>
      </c>
      <c r="J3" t="s">
        <v>6</v>
      </c>
      <c r="K3" t="s">
        <v>0</v>
      </c>
      <c r="L3" t="s">
        <v>14</v>
      </c>
      <c r="M3" t="s">
        <v>8</v>
      </c>
      <c r="N3" t="s">
        <v>9</v>
      </c>
      <c r="O3" t="s">
        <v>10</v>
      </c>
      <c r="P3" t="s">
        <v>11</v>
      </c>
      <c r="Q3" s="3">
        <v>45427</v>
      </c>
    </row>
    <row r="4" spans="1:17" ht="14.1" customHeight="1" outlineLevel="3" x14ac:dyDescent="0.2">
      <c r="A4" s="2" t="s">
        <v>0</v>
      </c>
      <c r="B4" t="s">
        <v>15</v>
      </c>
      <c r="C4" t="s">
        <v>16</v>
      </c>
      <c r="D4" t="s">
        <v>0</v>
      </c>
      <c r="E4" t="s">
        <v>3</v>
      </c>
      <c r="F4" s="3">
        <v>45461</v>
      </c>
      <c r="G4" t="s">
        <v>4</v>
      </c>
      <c r="H4" s="4">
        <v>363.63</v>
      </c>
      <c r="I4" t="s">
        <v>5</v>
      </c>
      <c r="J4" t="s">
        <v>6</v>
      </c>
      <c r="K4" t="s">
        <v>0</v>
      </c>
      <c r="L4" t="s">
        <v>17</v>
      </c>
      <c r="M4" t="s">
        <v>8</v>
      </c>
      <c r="N4" t="s">
        <v>9</v>
      </c>
      <c r="O4" t="s">
        <v>10</v>
      </c>
      <c r="P4" t="s">
        <v>11</v>
      </c>
      <c r="Q4" s="3">
        <v>45461</v>
      </c>
    </row>
    <row r="5" spans="1:17" ht="14.1" customHeight="1" outlineLevel="3" x14ac:dyDescent="0.2">
      <c r="A5" s="2" t="s">
        <v>0</v>
      </c>
      <c r="B5" t="s">
        <v>18</v>
      </c>
      <c r="C5" t="s">
        <v>19</v>
      </c>
      <c r="D5" t="s">
        <v>0</v>
      </c>
      <c r="E5" t="s">
        <v>3</v>
      </c>
      <c r="F5" s="3">
        <v>45485</v>
      </c>
      <c r="G5" t="s">
        <v>4</v>
      </c>
      <c r="H5" s="4">
        <v>363.63</v>
      </c>
      <c r="I5" t="s">
        <v>5</v>
      </c>
      <c r="J5" t="s">
        <v>6</v>
      </c>
      <c r="K5" t="s">
        <v>0</v>
      </c>
      <c r="L5" t="s">
        <v>20</v>
      </c>
      <c r="M5" t="s">
        <v>8</v>
      </c>
      <c r="N5" t="s">
        <v>9</v>
      </c>
      <c r="O5" t="s">
        <v>10</v>
      </c>
      <c r="P5" t="s">
        <v>11</v>
      </c>
      <c r="Q5" s="3">
        <v>45485</v>
      </c>
    </row>
    <row r="6" spans="1:17" ht="14.1" customHeight="1" outlineLevel="3" x14ac:dyDescent="0.2">
      <c r="A6" s="2" t="s">
        <v>0</v>
      </c>
      <c r="B6" t="s">
        <v>21</v>
      </c>
      <c r="C6" t="s">
        <v>22</v>
      </c>
      <c r="D6" t="s">
        <v>0</v>
      </c>
      <c r="E6" t="s">
        <v>3</v>
      </c>
      <c r="F6" s="3">
        <v>45509</v>
      </c>
      <c r="G6" t="s">
        <v>4</v>
      </c>
      <c r="H6" s="4">
        <v>363.63</v>
      </c>
      <c r="I6" t="s">
        <v>5</v>
      </c>
      <c r="J6" t="s">
        <v>6</v>
      </c>
      <c r="K6" t="s">
        <v>0</v>
      </c>
      <c r="L6" t="s">
        <v>23</v>
      </c>
      <c r="M6" t="s">
        <v>8</v>
      </c>
      <c r="N6" t="s">
        <v>24</v>
      </c>
      <c r="O6" t="s">
        <v>10</v>
      </c>
      <c r="P6" t="s">
        <v>11</v>
      </c>
      <c r="Q6" s="3">
        <v>45530</v>
      </c>
    </row>
    <row r="7" spans="1:17" ht="14.1" customHeight="1" outlineLevel="3" x14ac:dyDescent="0.2">
      <c r="A7" s="2" t="s">
        <v>0</v>
      </c>
      <c r="B7" t="s">
        <v>21</v>
      </c>
      <c r="C7" t="s">
        <v>25</v>
      </c>
      <c r="D7" t="s">
        <v>0</v>
      </c>
      <c r="E7" t="s">
        <v>3</v>
      </c>
      <c r="F7" s="3">
        <v>45517</v>
      </c>
      <c r="G7" t="s">
        <v>4</v>
      </c>
      <c r="H7" s="4">
        <v>228.14</v>
      </c>
      <c r="I7" t="s">
        <v>5</v>
      </c>
      <c r="J7" t="s">
        <v>6</v>
      </c>
      <c r="K7" t="s">
        <v>0</v>
      </c>
      <c r="L7" t="s">
        <v>26</v>
      </c>
      <c r="M7" t="s">
        <v>8</v>
      </c>
      <c r="N7" t="s">
        <v>24</v>
      </c>
      <c r="O7" t="s">
        <v>10</v>
      </c>
      <c r="P7" t="s">
        <v>11</v>
      </c>
      <c r="Q7" s="3">
        <v>45530</v>
      </c>
    </row>
    <row r="8" spans="1:17" ht="14.1" customHeight="1" outlineLevel="3" x14ac:dyDescent="0.2">
      <c r="A8" s="2" t="s">
        <v>0</v>
      </c>
      <c r="B8" t="s">
        <v>21</v>
      </c>
      <c r="C8" t="s">
        <v>27</v>
      </c>
      <c r="D8" t="s">
        <v>0</v>
      </c>
      <c r="E8" t="s">
        <v>3</v>
      </c>
      <c r="F8" s="3">
        <v>45510</v>
      </c>
      <c r="G8" t="s">
        <v>4</v>
      </c>
      <c r="H8" s="4">
        <v>460</v>
      </c>
      <c r="I8" t="s">
        <v>5</v>
      </c>
      <c r="J8" t="s">
        <v>6</v>
      </c>
      <c r="K8" t="s">
        <v>0</v>
      </c>
      <c r="L8" t="s">
        <v>28</v>
      </c>
      <c r="M8" t="s">
        <v>8</v>
      </c>
      <c r="N8" t="s">
        <v>24</v>
      </c>
      <c r="O8" t="s">
        <v>10</v>
      </c>
      <c r="P8" t="s">
        <v>11</v>
      </c>
      <c r="Q8" s="3">
        <v>45530</v>
      </c>
    </row>
    <row r="9" spans="1:17" ht="14.1" customHeight="1" outlineLevel="3" x14ac:dyDescent="0.2">
      <c r="A9" s="2" t="s">
        <v>0</v>
      </c>
      <c r="B9" t="s">
        <v>29</v>
      </c>
      <c r="C9" t="s">
        <v>30</v>
      </c>
      <c r="D9" t="s">
        <v>0</v>
      </c>
      <c r="E9" t="s">
        <v>3</v>
      </c>
      <c r="F9" s="3">
        <v>45516</v>
      </c>
      <c r="G9" t="s">
        <v>4</v>
      </c>
      <c r="H9" s="4">
        <v>363.63</v>
      </c>
      <c r="I9" t="s">
        <v>5</v>
      </c>
      <c r="J9" t="s">
        <v>6</v>
      </c>
      <c r="K9" t="s">
        <v>0</v>
      </c>
      <c r="L9" t="s">
        <v>23</v>
      </c>
      <c r="M9" t="s">
        <v>8</v>
      </c>
      <c r="N9" t="s">
        <v>9</v>
      </c>
      <c r="O9" t="s">
        <v>10</v>
      </c>
      <c r="P9" t="s">
        <v>11</v>
      </c>
      <c r="Q9" s="3">
        <v>45532</v>
      </c>
    </row>
    <row r="10" spans="1:17" ht="14.1" customHeight="1" outlineLevel="3" x14ac:dyDescent="0.2">
      <c r="A10" s="2" t="s">
        <v>0</v>
      </c>
      <c r="B10" t="s">
        <v>29</v>
      </c>
      <c r="C10" t="s">
        <v>31</v>
      </c>
      <c r="D10" t="s">
        <v>0</v>
      </c>
      <c r="E10" t="s">
        <v>32</v>
      </c>
      <c r="F10" s="3">
        <v>45531</v>
      </c>
      <c r="G10" t="s">
        <v>33</v>
      </c>
      <c r="H10" s="4">
        <v>-363.63</v>
      </c>
      <c r="I10" t="s">
        <v>5</v>
      </c>
      <c r="J10" t="s">
        <v>6</v>
      </c>
      <c r="K10" t="s">
        <v>0</v>
      </c>
      <c r="L10" t="s">
        <v>34</v>
      </c>
      <c r="M10" t="s">
        <v>8</v>
      </c>
      <c r="N10" t="s">
        <v>9</v>
      </c>
      <c r="O10" t="s">
        <v>10</v>
      </c>
      <c r="P10" t="s">
        <v>11</v>
      </c>
      <c r="Q10" s="3">
        <v>45532</v>
      </c>
    </row>
    <row r="11" spans="1:17" ht="14.1" customHeight="1" outlineLevel="3" x14ac:dyDescent="0.2">
      <c r="A11" s="2" t="s">
        <v>0</v>
      </c>
      <c r="B11" t="s">
        <v>29</v>
      </c>
      <c r="C11" t="s">
        <v>35</v>
      </c>
      <c r="D11" t="s">
        <v>0</v>
      </c>
      <c r="E11" t="s">
        <v>3</v>
      </c>
      <c r="F11" s="3">
        <v>45532</v>
      </c>
      <c r="G11" t="s">
        <v>4</v>
      </c>
      <c r="H11" s="4">
        <v>345</v>
      </c>
      <c r="I11" t="s">
        <v>5</v>
      </c>
      <c r="J11" t="s">
        <v>6</v>
      </c>
      <c r="K11" t="s">
        <v>0</v>
      </c>
      <c r="L11" t="s">
        <v>36</v>
      </c>
      <c r="M11" t="s">
        <v>8</v>
      </c>
      <c r="N11" t="s">
        <v>37</v>
      </c>
      <c r="O11" t="s">
        <v>10</v>
      </c>
      <c r="P11" t="s">
        <v>11</v>
      </c>
      <c r="Q11" s="3">
        <v>45532</v>
      </c>
    </row>
    <row r="12" spans="1:17" ht="14.1" customHeight="1" outlineLevel="3" x14ac:dyDescent="0.2">
      <c r="A12" s="2" t="s">
        <v>0</v>
      </c>
      <c r="B12" t="s">
        <v>38</v>
      </c>
      <c r="C12" t="s">
        <v>39</v>
      </c>
      <c r="D12" t="s">
        <v>0</v>
      </c>
      <c r="E12" t="s">
        <v>3</v>
      </c>
      <c r="F12" s="3">
        <v>45538</v>
      </c>
      <c r="G12" t="s">
        <v>4</v>
      </c>
      <c r="H12" s="4">
        <v>385.94</v>
      </c>
      <c r="I12" t="s">
        <v>5</v>
      </c>
      <c r="J12" t="s">
        <v>6</v>
      </c>
      <c r="K12" t="s">
        <v>0</v>
      </c>
      <c r="L12" t="s">
        <v>40</v>
      </c>
      <c r="M12" t="s">
        <v>8</v>
      </c>
      <c r="N12" t="s">
        <v>24</v>
      </c>
      <c r="O12" t="s">
        <v>10</v>
      </c>
      <c r="P12" t="s">
        <v>11</v>
      </c>
      <c r="Q12" s="3">
        <v>45548</v>
      </c>
    </row>
    <row r="13" spans="1:17" ht="14.1" customHeight="1" outlineLevel="3" x14ac:dyDescent="0.2">
      <c r="A13" s="2" t="s">
        <v>0</v>
      </c>
      <c r="B13" t="s">
        <v>41</v>
      </c>
      <c r="C13" t="s">
        <v>42</v>
      </c>
      <c r="D13" t="s">
        <v>0</v>
      </c>
      <c r="E13" t="s">
        <v>3</v>
      </c>
      <c r="F13" s="3">
        <v>45551</v>
      </c>
      <c r="G13" t="s">
        <v>4</v>
      </c>
      <c r="H13" s="4">
        <v>60.99</v>
      </c>
      <c r="I13" t="s">
        <v>5</v>
      </c>
      <c r="J13" t="s">
        <v>6</v>
      </c>
      <c r="K13" t="s">
        <v>0</v>
      </c>
      <c r="L13" t="s">
        <v>43</v>
      </c>
      <c r="M13" t="s">
        <v>8</v>
      </c>
      <c r="N13" t="s">
        <v>9</v>
      </c>
      <c r="O13" t="s">
        <v>10</v>
      </c>
      <c r="P13" t="s">
        <v>11</v>
      </c>
      <c r="Q13" s="3">
        <v>45551</v>
      </c>
    </row>
    <row r="14" spans="1:17" ht="14.1" customHeight="1" outlineLevel="3" x14ac:dyDescent="0.2">
      <c r="A14" s="2" t="s">
        <v>0</v>
      </c>
      <c r="B14" t="s">
        <v>41</v>
      </c>
      <c r="C14" t="s">
        <v>44</v>
      </c>
      <c r="D14" t="s">
        <v>0</v>
      </c>
      <c r="E14" t="s">
        <v>3</v>
      </c>
      <c r="F14" s="3">
        <v>45544</v>
      </c>
      <c r="G14" t="s">
        <v>4</v>
      </c>
      <c r="H14" s="4">
        <v>200.32</v>
      </c>
      <c r="I14" t="s">
        <v>5</v>
      </c>
      <c r="J14" t="s">
        <v>6</v>
      </c>
      <c r="K14" t="s">
        <v>0</v>
      </c>
      <c r="L14" t="s">
        <v>45</v>
      </c>
      <c r="M14" t="s">
        <v>8</v>
      </c>
      <c r="N14" t="s">
        <v>24</v>
      </c>
      <c r="O14" t="s">
        <v>10</v>
      </c>
      <c r="P14" t="s">
        <v>11</v>
      </c>
      <c r="Q14" s="3">
        <v>45559</v>
      </c>
    </row>
    <row r="15" spans="1:17" ht="14.1" customHeight="1" outlineLevel="3" x14ac:dyDescent="0.2">
      <c r="A15" s="2" t="s">
        <v>0</v>
      </c>
      <c r="B15" t="s">
        <v>41</v>
      </c>
      <c r="C15" t="s">
        <v>46</v>
      </c>
      <c r="D15" t="s">
        <v>0</v>
      </c>
      <c r="E15" t="s">
        <v>3</v>
      </c>
      <c r="F15" s="3">
        <v>45565</v>
      </c>
      <c r="G15" t="s">
        <v>4</v>
      </c>
      <c r="H15" s="4">
        <v>345</v>
      </c>
      <c r="I15" t="s">
        <v>5</v>
      </c>
      <c r="J15" t="s">
        <v>6</v>
      </c>
      <c r="K15" t="s">
        <v>0</v>
      </c>
      <c r="L15" t="s">
        <v>47</v>
      </c>
      <c r="M15" t="s">
        <v>8</v>
      </c>
      <c r="N15" t="s">
        <v>37</v>
      </c>
      <c r="O15" t="s">
        <v>10</v>
      </c>
      <c r="P15" t="s">
        <v>11</v>
      </c>
      <c r="Q15" s="3">
        <v>45565</v>
      </c>
    </row>
    <row r="16" spans="1:17" ht="14.1" customHeight="1" outlineLevel="3" x14ac:dyDescent="0.2">
      <c r="A16" s="2" t="s">
        <v>0</v>
      </c>
      <c r="B16" t="s">
        <v>48</v>
      </c>
      <c r="C16" t="s">
        <v>49</v>
      </c>
      <c r="D16" t="s">
        <v>0</v>
      </c>
      <c r="E16" t="s">
        <v>3</v>
      </c>
      <c r="F16" s="3">
        <v>45427</v>
      </c>
      <c r="G16" t="s">
        <v>4</v>
      </c>
      <c r="H16" s="4">
        <v>218.77</v>
      </c>
      <c r="I16" t="s">
        <v>5</v>
      </c>
      <c r="J16" t="s">
        <v>6</v>
      </c>
      <c r="K16" t="s">
        <v>0</v>
      </c>
      <c r="L16" t="s">
        <v>50</v>
      </c>
      <c r="M16" t="s">
        <v>8</v>
      </c>
      <c r="N16" t="s">
        <v>9</v>
      </c>
      <c r="O16" t="s">
        <v>10</v>
      </c>
      <c r="P16" t="s">
        <v>11</v>
      </c>
      <c r="Q16" s="3">
        <v>45427</v>
      </c>
    </row>
    <row r="17" spans="1:17" ht="14.1" customHeight="1" outlineLevel="3" x14ac:dyDescent="0.2">
      <c r="A17" s="2" t="s">
        <v>0</v>
      </c>
      <c r="B17" t="s">
        <v>51</v>
      </c>
      <c r="C17" t="s">
        <v>52</v>
      </c>
      <c r="D17" t="s">
        <v>0</v>
      </c>
      <c r="E17" t="s">
        <v>3</v>
      </c>
      <c r="F17" s="3">
        <v>45461</v>
      </c>
      <c r="G17" t="s">
        <v>4</v>
      </c>
      <c r="H17" s="4">
        <v>258.44</v>
      </c>
      <c r="I17" t="s">
        <v>5</v>
      </c>
      <c r="J17" t="s">
        <v>6</v>
      </c>
      <c r="K17" t="s">
        <v>0</v>
      </c>
      <c r="L17" t="s">
        <v>53</v>
      </c>
      <c r="M17" t="s">
        <v>8</v>
      </c>
      <c r="N17" t="s">
        <v>9</v>
      </c>
      <c r="O17" t="s">
        <v>10</v>
      </c>
      <c r="P17" t="s">
        <v>11</v>
      </c>
      <c r="Q17" s="3">
        <v>45461</v>
      </c>
    </row>
    <row r="18" spans="1:17" ht="14.1" customHeight="1" outlineLevel="3" x14ac:dyDescent="0.2">
      <c r="A18" s="2" t="s">
        <v>0</v>
      </c>
      <c r="B18" t="s">
        <v>51</v>
      </c>
      <c r="C18" t="s">
        <v>54</v>
      </c>
      <c r="D18" t="s">
        <v>0</v>
      </c>
      <c r="E18" t="s">
        <v>3</v>
      </c>
      <c r="F18" s="3">
        <v>45467</v>
      </c>
      <c r="G18" t="s">
        <v>4</v>
      </c>
      <c r="H18" s="4">
        <v>345</v>
      </c>
      <c r="I18" t="s">
        <v>5</v>
      </c>
      <c r="J18" t="s">
        <v>6</v>
      </c>
      <c r="K18" t="s">
        <v>0</v>
      </c>
      <c r="L18" t="s">
        <v>55</v>
      </c>
      <c r="M18" t="s">
        <v>8</v>
      </c>
      <c r="N18" t="s">
        <v>37</v>
      </c>
      <c r="O18" t="s">
        <v>10</v>
      </c>
      <c r="P18" t="s">
        <v>11</v>
      </c>
      <c r="Q18" s="3">
        <v>45468</v>
      </c>
    </row>
    <row r="19" spans="1:17" ht="14.1" customHeight="1" outlineLevel="3" x14ac:dyDescent="0.2">
      <c r="A19" s="2" t="s">
        <v>0</v>
      </c>
      <c r="B19" t="s">
        <v>51</v>
      </c>
      <c r="C19" t="s">
        <v>56</v>
      </c>
      <c r="D19" t="s">
        <v>0</v>
      </c>
      <c r="E19" t="s">
        <v>3</v>
      </c>
      <c r="F19" s="3">
        <v>45485</v>
      </c>
      <c r="G19" t="s">
        <v>4</v>
      </c>
      <c r="H19" s="4">
        <v>195.25</v>
      </c>
      <c r="I19" t="s">
        <v>5</v>
      </c>
      <c r="J19" t="s">
        <v>6</v>
      </c>
      <c r="K19" t="s">
        <v>0</v>
      </c>
      <c r="L19" t="s">
        <v>57</v>
      </c>
      <c r="M19" t="s">
        <v>8</v>
      </c>
      <c r="N19" t="s">
        <v>9</v>
      </c>
      <c r="O19" t="s">
        <v>10</v>
      </c>
      <c r="P19" t="s">
        <v>11</v>
      </c>
      <c r="Q19" s="3">
        <v>45488</v>
      </c>
    </row>
    <row r="20" spans="1:17" ht="14.1" customHeight="1" outlineLevel="3" x14ac:dyDescent="0.2">
      <c r="A20" s="2" t="s">
        <v>0</v>
      </c>
      <c r="B20" t="s">
        <v>51</v>
      </c>
      <c r="C20" t="s">
        <v>58</v>
      </c>
      <c r="D20" t="s">
        <v>0</v>
      </c>
      <c r="E20" t="s">
        <v>3</v>
      </c>
      <c r="F20" s="3">
        <v>45498</v>
      </c>
      <c r="G20" t="s">
        <v>4</v>
      </c>
      <c r="H20" s="4">
        <v>4.68</v>
      </c>
      <c r="I20" t="s">
        <v>5</v>
      </c>
      <c r="J20" t="s">
        <v>6</v>
      </c>
      <c r="K20" t="s">
        <v>0</v>
      </c>
      <c r="L20" t="s">
        <v>59</v>
      </c>
      <c r="M20" t="s">
        <v>8</v>
      </c>
      <c r="N20" t="s">
        <v>60</v>
      </c>
      <c r="O20" t="s">
        <v>10</v>
      </c>
      <c r="P20" t="s">
        <v>11</v>
      </c>
      <c r="Q20" s="3">
        <v>45502</v>
      </c>
    </row>
    <row r="21" spans="1:17" ht="14.1" customHeight="1" outlineLevel="3" x14ac:dyDescent="0.2">
      <c r="A21" s="2" t="s">
        <v>0</v>
      </c>
      <c r="B21" t="s">
        <v>51</v>
      </c>
      <c r="C21" t="s">
        <v>61</v>
      </c>
      <c r="D21" t="s">
        <v>0</v>
      </c>
      <c r="E21" t="s">
        <v>3</v>
      </c>
      <c r="F21" s="3">
        <v>45504</v>
      </c>
      <c r="G21" t="s">
        <v>4</v>
      </c>
      <c r="H21" s="4">
        <v>345</v>
      </c>
      <c r="I21" t="s">
        <v>5</v>
      </c>
      <c r="J21" t="s">
        <v>6</v>
      </c>
      <c r="K21" t="s">
        <v>0</v>
      </c>
      <c r="L21" t="s">
        <v>62</v>
      </c>
      <c r="M21" t="s">
        <v>8</v>
      </c>
      <c r="N21" t="s">
        <v>37</v>
      </c>
      <c r="O21" t="s">
        <v>10</v>
      </c>
      <c r="P21" t="s">
        <v>11</v>
      </c>
      <c r="Q21" s="3">
        <v>45504</v>
      </c>
    </row>
    <row r="22" spans="1:17" outlineLevel="2" x14ac:dyDescent="0.2">
      <c r="A22" s="5" t="s">
        <v>63</v>
      </c>
      <c r="B22" s="5" t="s">
        <v>0</v>
      </c>
      <c r="C22" s="5" t="s">
        <v>0</v>
      </c>
      <c r="D22" s="5" t="s">
        <v>0</v>
      </c>
      <c r="E22" s="5" t="s">
        <v>0</v>
      </c>
      <c r="F22" s="6"/>
      <c r="G22" s="5" t="s">
        <v>0</v>
      </c>
      <c r="H22" s="7">
        <v>5210.68</v>
      </c>
      <c r="I22" s="5" t="s">
        <v>5</v>
      </c>
      <c r="J22" s="5" t="s">
        <v>0</v>
      </c>
      <c r="K22" s="5" t="s">
        <v>0</v>
      </c>
      <c r="L22" s="5" t="s">
        <v>0</v>
      </c>
      <c r="M22" s="5" t="s">
        <v>0</v>
      </c>
      <c r="N22" s="5" t="s">
        <v>0</v>
      </c>
      <c r="O22" s="5" t="s">
        <v>0</v>
      </c>
      <c r="P22" s="5" t="s">
        <v>0</v>
      </c>
      <c r="Q22" s="6"/>
    </row>
    <row r="23" spans="1:17" outlineLevel="1" x14ac:dyDescent="0.2">
      <c r="A23" s="5" t="s">
        <v>64</v>
      </c>
      <c r="B23" s="5" t="s">
        <v>0</v>
      </c>
      <c r="C23" s="5" t="s">
        <v>0</v>
      </c>
      <c r="D23" s="5" t="s">
        <v>0</v>
      </c>
      <c r="E23" s="5" t="s">
        <v>0</v>
      </c>
      <c r="F23" s="6"/>
      <c r="G23" s="5" t="s">
        <v>0</v>
      </c>
      <c r="H23" s="7">
        <v>5210.68</v>
      </c>
      <c r="I23" s="5" t="s">
        <v>5</v>
      </c>
      <c r="J23" s="5" t="s">
        <v>0</v>
      </c>
      <c r="K23" s="5" t="s">
        <v>0</v>
      </c>
      <c r="L23" s="5" t="s">
        <v>0</v>
      </c>
      <c r="M23" s="5" t="s">
        <v>0</v>
      </c>
      <c r="N23" s="5" t="s">
        <v>0</v>
      </c>
      <c r="O23" s="5" t="s">
        <v>0</v>
      </c>
      <c r="P23" s="5" t="s">
        <v>0</v>
      </c>
      <c r="Q23" s="6"/>
    </row>
    <row r="24" spans="1:17" x14ac:dyDescent="0.2">
      <c r="A24" s="8" t="s">
        <v>0</v>
      </c>
      <c r="B24" s="8" t="s">
        <v>0</v>
      </c>
      <c r="C24" s="8" t="s">
        <v>0</v>
      </c>
      <c r="D24" s="8" t="s">
        <v>0</v>
      </c>
      <c r="E24" s="8" t="s">
        <v>0</v>
      </c>
      <c r="F24" s="9"/>
      <c r="G24" s="8" t="s">
        <v>0</v>
      </c>
      <c r="H24" s="10">
        <v>5210.68</v>
      </c>
      <c r="I24" s="8" t="s">
        <v>5</v>
      </c>
      <c r="J24" s="8" t="s">
        <v>0</v>
      </c>
      <c r="K24" s="8" t="s">
        <v>0</v>
      </c>
      <c r="L24" s="8" t="s">
        <v>0</v>
      </c>
      <c r="M24" s="8" t="s">
        <v>0</v>
      </c>
      <c r="N24" s="8" t="s">
        <v>0</v>
      </c>
      <c r="O24" s="8" t="s">
        <v>0</v>
      </c>
      <c r="P24" s="8" t="s">
        <v>0</v>
      </c>
      <c r="Q24" s="9"/>
    </row>
    <row r="26" spans="1:17" x14ac:dyDescent="0.2">
      <c r="H26" s="12">
        <f>H22*75%</f>
        <v>3908.01</v>
      </c>
      <c r="I26" s="13">
        <v>0.75</v>
      </c>
    </row>
    <row r="27" spans="1:17" x14ac:dyDescent="0.2">
      <c r="H27" s="12">
        <f>H23*25%</f>
        <v>1302.67</v>
      </c>
      <c r="I27" s="13">
        <v>0.25</v>
      </c>
      <c r="J27" t="s">
        <v>82</v>
      </c>
    </row>
    <row r="28" spans="1:17" x14ac:dyDescent="0.2">
      <c r="H28">
        <f>SUM(H26:H27)</f>
        <v>5210.68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B9E058F5-1321-4682-9BAE-4807EFD7BBB0}"/>
</file>

<file path=customXml/itemProps2.xml><?xml version="1.0" encoding="utf-8"?>
<ds:datastoreItem xmlns:ds="http://schemas.openxmlformats.org/officeDocument/2006/customXml" ds:itemID="{B57DF894-FDD9-40EF-80B4-9C8566CC393D}"/>
</file>

<file path=customXml/itemProps3.xml><?xml version="1.0" encoding="utf-8"?>
<ds:datastoreItem xmlns:ds="http://schemas.openxmlformats.org/officeDocument/2006/customXml" ds:itemID="{5408D5D2-A23B-4213-9A94-65AB181709C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2024-10-04T06:16:32Z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