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ba927d5115b465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czerwonka\Desktop\"/>
    </mc:Choice>
  </mc:AlternateContent>
  <xr:revisionPtr revIDLastSave="0" documentId="13_ncr:1_{F429D692-2420-432A-8E33-32F409E1DC5E}" xr6:coauthVersionLast="47" xr6:coauthVersionMax="47" xr10:uidLastSave="{00000000-0000-0000-0000-000000000000}"/>
  <bookViews>
    <workbookView xWindow="-28920" yWindow="-120" windowWidth="29040" windowHeight="15720" xr2:uid="{8FFEF6DC-2541-4F8D-9331-F912DDA7F15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H36" i="1"/>
</calcChain>
</file>

<file path=xl/sharedStrings.xml><?xml version="1.0" encoding="utf-8"?>
<sst xmlns="http://schemas.openxmlformats.org/spreadsheetml/2006/main" count="128" uniqueCount="53">
  <si>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</si>
  <si>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</si>
  <si>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</si>
  <si>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</si>
  <si>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</si>
  <si>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</si>
  <si>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</si>
  <si>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</si>
  <si>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</si>
  <si>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</si>
  <si>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</si>
  <si>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</si>
  <si>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0187500000001</t>
  </si>
  <si>
    <t>300000105</t>
  </si>
  <si>
    <t>BM</t>
  </si>
  <si>
    <t>50</t>
  </si>
  <si>
    <t>PLN</t>
  </si>
  <si>
    <t>NONREF 906^00KONSOLIDACJA SALD ^34000^3012401037^3</t>
  </si>
  <si>
    <t>0187500100001</t>
  </si>
  <si>
    <t>300000110</t>
  </si>
  <si>
    <t>0187500100002</t>
  </si>
  <si>
    <t>300000108</t>
  </si>
  <si>
    <t>40</t>
  </si>
  <si>
    <t>NONREF 240^00PRZELEW KRAJOWY MIEDZYBANKO^34000^301</t>
  </si>
  <si>
    <t>0187500100003</t>
  </si>
  <si>
    <t>300000106</t>
  </si>
  <si>
    <t>NONREF 526^00PRZELEW DO US ^34000^3010100071^38PL0</t>
  </si>
  <si>
    <t>0187500100004</t>
  </si>
  <si>
    <t>300000111</t>
  </si>
  <si>
    <t>0520987590645 008^00PRZELEW PODZIELONY UZNANIE ^34</t>
  </si>
  <si>
    <t>0187500100005</t>
  </si>
  <si>
    <t>300000107</t>
  </si>
  <si>
    <t>NONREF 525^00PRZELEW DO US ^34000^3010100071^38PL0</t>
  </si>
  <si>
    <t>0187500100006</t>
  </si>
  <si>
    <t>300000109</t>
  </si>
  <si>
    <t>NONREF 006^00KONSOLIDACJA SALD ^34000^3012406247^3</t>
  </si>
  <si>
    <t>0187500200001</t>
  </si>
  <si>
    <t>300000118</t>
  </si>
  <si>
    <t>0187500200002</t>
  </si>
  <si>
    <t>300000115</t>
  </si>
  <si>
    <t>NONREF 240^00PRZELEW KRAJOWY MIEDZYBANKO^34000^302</t>
  </si>
  <si>
    <t>0187500200003</t>
  </si>
  <si>
    <t>300000116</t>
  </si>
  <si>
    <t>0187500200004</t>
  </si>
  <si>
    <t>300000117</t>
  </si>
  <si>
    <t>Konto 144720</t>
  </si>
  <si>
    <t>Konto 144721</t>
  </si>
  <si>
    <t>Konto 144722</t>
  </si>
  <si>
    <t>pobranie do CP zdjęcie z r-ku salda z 20.05</t>
  </si>
  <si>
    <t>pobranie do CP zdjęcie z r-ku salda z 21.05</t>
  </si>
  <si>
    <t>pobranie do CP zdjęcie z r-ku salda z 17.05</t>
  </si>
  <si>
    <t>oddanie z CP zwrot na r-ek salda z 17.05</t>
  </si>
  <si>
    <t>oddanie z CP zwrot na r-ek salda z 20.05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</si>
</sst>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0" borderId="0" xfId="0" applyAlignment="1">
      <alignment indent="1"/>
    </xf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indent="1"/>
    </xf>
    <xf numFmtId="0" fontId="0" fillId="3" borderId="1" xfId="0" applyFill="1" applyBorder="1"/>
    <xf numFmtId="14" fontId="0" fillId="3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4" borderId="1" xfId="0" applyFill="1" applyBorder="1"/>
    <xf numFmtId="1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5" borderId="0" xfId="0" applyFill="1"/>
    <xf numFmtId="14" fontId="0" fillId="5" borderId="0" xfId="0" applyNumberFormat="1" applyFill="1" applyAlignment="1">
      <alignment horizontal="right"/>
    </xf>
    <xf numFmtId="4" fontId="0" fillId="5" borderId="0" xfId="0" applyNumberFormat="1" applyFill="1" applyAlignment="1">
      <alignment horizontal="right"/>
    </xf>
    <xf numFmtId="0" fontId="1" fillId="6" borderId="0" xfId="0" applyFont="1" applyFill="1"/>
    <xf numFmtId="0" fontId="1" fillId="5" borderId="0" xfId="0" applyFont="1" applyFill="1"/>
    <xf numFmtId="14" fontId="0" fillId="7" borderId="0" xfId="0" applyNumberFormat="1" applyFill="1" applyAlignment="1">
      <alignment horizontal="right"/>
    </xf>
    <xf numFmtId="0" fontId="0" fillId="7" borderId="0" xfId="0" applyFill="1"/>
    <xf numFmtId="4" fontId="0" fillId="7" borderId="0" xfId="0" applyNumberFormat="1" applyFill="1" applyAlignment="1">
      <alignment horizontal="right"/>
    </xf>
    <xf numFmtId="0" fontId="1" fillId="7" borderId="0" xfId="0" applyFont="1" applyFill="1"/>
    <xf numFmtId="14" fontId="0" fillId="8" borderId="0" xfId="0" applyNumberFormat="1" applyFill="1" applyAlignment="1">
      <alignment horizontal="right"/>
    </xf>
    <xf numFmtId="0" fontId="0" fillId="8" borderId="0" xfId="0" applyFill="1"/>
    <xf numFmtId="4" fontId="0" fillId="8" borderId="0" xfId="0" applyNumberFormat="1" applyFill="1" applyAlignment="1">
      <alignment horizontal="right"/>
    </xf>
    <xf numFmtId="0" fontId="1" fillId="8" borderId="0" xfId="0" applyFont="1" applyFill="1"/>
    <xf numFmtId="0" fontId="0" fillId="9" borderId="0" xfId="0" applyFill="1"/>
    <xf numFmtId="14" fontId="0" fillId="9" borderId="0" xfId="0" applyNumberFormat="1" applyFill="1" applyAlignment="1">
      <alignment horizontal="right"/>
    </xf>
    <xf numFmtId="4" fontId="0" fillId="9" borderId="0" xfId="0" applyNumberFormat="1" applyFill="1" applyAlignment="1">
      <alignment horizontal="right"/>
    </xf>
    <xf numFmtId="0" fontId="1" fillId="9" borderId="0" xfId="0" applyFont="1" applyFill="1"/>
    <xf numFmtId="14" fontId="0" fillId="10" borderId="0" xfId="0" applyNumberFormat="1" applyFill="1" applyAlignment="1">
      <alignment horizontal="right"/>
    </xf>
    <xf numFmtId="0" fontId="0" fillId="10" borderId="0" xfId="0" applyFill="1"/>
    <xf numFmtId="4" fontId="0" fillId="10" borderId="0" xfId="0" applyNumberFormat="1" applyFill="1" applyAlignment="1">
      <alignment horizontal="right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 29">
          <a:extLst>
            <a:ext uri="{FF2B5EF4-FFF2-40B4-BE49-F238E27FC236}">
              <a16:creationId xmlns:a16="http://schemas.microsoft.com/office/drawing/2014/main" id="{F44C2251-EA48-4DCB-B11D-0B04806968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 28">
          <a:extLst>
            <a:ext uri="{FF2B5EF4-FFF2-40B4-BE49-F238E27FC236}">
              <a16:creationId xmlns:a16="http://schemas.microsoft.com/office/drawing/2014/main" id="{1D84C26F-52ED-46B2-B1F7-9195D0A082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 27">
          <a:extLst>
            <a:ext uri="{FF2B5EF4-FFF2-40B4-BE49-F238E27FC236}">
              <a16:creationId xmlns:a16="http://schemas.microsoft.com/office/drawing/2014/main" id="{9D68B444-6660-474F-B4C1-926BC38743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 26">
          <a:extLst>
            <a:ext uri="{FF2B5EF4-FFF2-40B4-BE49-F238E27FC236}">
              <a16:creationId xmlns:a16="http://schemas.microsoft.com/office/drawing/2014/main" id="{9F28E1F1-E0D9-43A3-BB38-DAF1365E30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 25">
          <a:extLst>
            <a:ext uri="{FF2B5EF4-FFF2-40B4-BE49-F238E27FC236}">
              <a16:creationId xmlns:a16="http://schemas.microsoft.com/office/drawing/2014/main" id="{0D555291-80C5-472D-BB4C-DA0B2CF9DB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 24">
          <a:extLst>
            <a:ext uri="{FF2B5EF4-FFF2-40B4-BE49-F238E27FC236}">
              <a16:creationId xmlns:a16="http://schemas.microsoft.com/office/drawing/2014/main" id="{F01C8133-96D1-4F21-8E56-80A9020232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 23">
          <a:extLst>
            <a:ext uri="{FF2B5EF4-FFF2-40B4-BE49-F238E27FC236}">
              <a16:creationId xmlns:a16="http://schemas.microsoft.com/office/drawing/2014/main" id="{C4198C1B-EB1B-4FE3-B281-A372F72880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5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24E9185B-C3AA-4EF0-A3AD-22E1D93DE4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0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CD4DA7CD-88B3-4E47-BF90-5FAD57E4F0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1B43A56F-3516-4477-A891-278A98BD73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73810506-FB2F-4082-BCAF-4CF0B9A602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6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471CEFD-B6A5-4FE5-BDE7-E6D6B9D565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4" name="Picture 17">
          <a:extLst>
            <a:ext uri="{FF2B5EF4-FFF2-40B4-BE49-F238E27FC236}">
              <a16:creationId xmlns:a16="http://schemas.microsoft.com/office/drawing/2014/main" id="{36AF0ED1-804B-4F1B-B058-24CC40ADBD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5" name="Picture 16">
          <a:extLst>
            <a:ext uri="{FF2B5EF4-FFF2-40B4-BE49-F238E27FC236}">
              <a16:creationId xmlns:a16="http://schemas.microsoft.com/office/drawing/2014/main" id="{4D5BD5E3-9AC6-46CF-A897-6453BB9EFD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59DC776-538F-4E57-BCFB-F571845E6F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7" name="Picture 14">
          <a:extLst>
            <a:ext uri="{FF2B5EF4-FFF2-40B4-BE49-F238E27FC236}">
              <a16:creationId xmlns:a16="http://schemas.microsoft.com/office/drawing/2014/main" id="{0B48D05E-36A2-4415-931D-BCE1CF87D3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1283C3E2-97FC-4C9A-93DA-608FBEBB4B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9" name="Picture 12">
          <a:extLst>
            <a:ext uri="{FF2B5EF4-FFF2-40B4-BE49-F238E27FC236}">
              <a16:creationId xmlns:a16="http://schemas.microsoft.com/office/drawing/2014/main" id="{4C358D20-D110-4CF0-966F-03A17A774B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6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0" name="Picture 11">
          <a:extLst>
            <a:ext uri="{FF2B5EF4-FFF2-40B4-BE49-F238E27FC236}">
              <a16:creationId xmlns:a16="http://schemas.microsoft.com/office/drawing/2014/main" id="{53338D3B-FEF5-41F1-BDDA-B48DB2D90B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2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1" name="Picture 10">
          <a:extLst>
            <a:ext uri="{FF2B5EF4-FFF2-40B4-BE49-F238E27FC236}">
              <a16:creationId xmlns:a16="http://schemas.microsoft.com/office/drawing/2014/main" id="{91920249-BFCC-4049-ABCB-C5C4400185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id="{C8E172A6-163F-49ED-975B-373A2C4AD8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2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1580BCA9-6784-48DB-A352-0579D0340A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62CACEFB-B240-497F-A79E-3073251797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id="{23A04CD8-2242-41DC-B479-22D3C4CA51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2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F84F500D-F501-4B45-8CCB-2E0E8EF2A1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78D720DB-2124-4222-8E2B-C2C4CBCED8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2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29837FCB-8BE2-42E8-A7DE-58AB6C2927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B1FEA49E-613F-4B3B-9073-2DAD257114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20471291-0CE0-469C-865D-CCEE0281E9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8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9</xdr:col>
      <xdr:colOff>458357</xdr:colOff>
      <xdr:row>53</xdr:row>
      <xdr:rowOff>48004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D81379EB-46A1-DC2E-CD29-262BF202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429500"/>
          <a:ext cx="828790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9</xdr:col>
      <xdr:colOff>401199</xdr:colOff>
      <xdr:row>80</xdr:row>
      <xdr:rowOff>638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9E516205-AAE1-E7D5-F71D-B2084DEA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68000"/>
          <a:ext cx="8230749" cy="4572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9</xdr:col>
      <xdr:colOff>10619</xdr:colOff>
      <xdr:row>119</xdr:row>
      <xdr:rowOff>172484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5B79B6B6-A176-6087-31AC-11D9879A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5430500"/>
          <a:ext cx="7840169" cy="74114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7</xdr:col>
      <xdr:colOff>1505940</xdr:colOff>
      <xdr:row>135</xdr:row>
      <xdr:rowOff>38504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C2B79323-1346-F622-EAE3-7A21E69D9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2860000"/>
          <a:ext cx="7097115" cy="2896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9</xdr:col>
      <xdr:colOff>134461</xdr:colOff>
      <xdr:row>168</xdr:row>
      <xdr:rowOff>58009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993C1A3A-1C68-CE16-C9B1-1BE134C2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5908000"/>
          <a:ext cx="7964011" cy="6154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7</xdr:col>
      <xdr:colOff>1239203</xdr:colOff>
      <xdr:row>179</xdr:row>
      <xdr:rowOff>95529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A3A51AF2-35DF-C0AA-B077-93DA6387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2194500"/>
          <a:ext cx="6830378" cy="200052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15</xdr:col>
      <xdr:colOff>544266</xdr:colOff>
      <xdr:row>44</xdr:row>
      <xdr:rowOff>95396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CDF1A110-2AFE-1187-2121-0AE10E2E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48750" y="7429500"/>
          <a:ext cx="9612066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EF5E-FBDC-4284-A58E-0C9F2AFDB8D3}">
  <dimension ref="A1:N36"/>
  <sheetViews>
    <sheetView tabSelected="1" topLeftCell="B19" workbookViewId="0">
      <selection activeCell="M35" sqref="M35"/>
    </sheetView>
  </sheetViews>
  <sheetFormatPr defaultRowHeight="15" x14ac:dyDescent="0.25"/>
  <cols>
    <col min="3" max="3" width="18.5703125" customWidth="1"/>
    <col min="6" max="6" width="19.5703125" customWidth="1"/>
    <col min="8" max="8" width="24.42578125" bestFit="1" customWidth="1"/>
    <col min="12" max="12" width="56.28515625" customWidth="1"/>
    <col min="13" max="13" width="44.85546875" customWidth="1"/>
    <col min="14" max="14" width="25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4" x14ac:dyDescent="0.25">
      <c r="A2" s="3"/>
      <c r="B2" t="s">
        <v>12</v>
      </c>
      <c r="C2" t="s">
        <v>13</v>
      </c>
      <c r="E2" s="13" t="s">
        <v>14</v>
      </c>
      <c r="F2" s="14">
        <v>45429</v>
      </c>
      <c r="G2" s="13" t="s">
        <v>15</v>
      </c>
      <c r="H2" s="15">
        <v>-388216.69</v>
      </c>
      <c r="I2" s="13" t="s">
        <v>16</v>
      </c>
      <c r="J2" s="13"/>
      <c r="K2" s="13"/>
      <c r="L2" s="13" t="s">
        <v>17</v>
      </c>
      <c r="M2" s="17" t="s">
        <v>50</v>
      </c>
      <c r="N2" s="33">
        <f>H2+H3+H8+H9+H12</f>
        <v>-347392.74</v>
      </c>
    </row>
    <row r="3" spans="1:14" x14ac:dyDescent="0.25">
      <c r="A3" s="3"/>
      <c r="B3" t="s">
        <v>18</v>
      </c>
      <c r="C3" t="s">
        <v>19</v>
      </c>
      <c r="E3" t="s">
        <v>14</v>
      </c>
      <c r="F3" s="18">
        <v>45432</v>
      </c>
      <c r="G3" s="19" t="s">
        <v>15</v>
      </c>
      <c r="H3" s="20">
        <v>-341990.99</v>
      </c>
      <c r="I3" s="19" t="s">
        <v>16</v>
      </c>
      <c r="J3" s="19"/>
      <c r="K3" s="19"/>
      <c r="L3" s="19" t="s">
        <v>17</v>
      </c>
      <c r="M3" s="21" t="s">
        <v>48</v>
      </c>
    </row>
    <row r="4" spans="1:14" x14ac:dyDescent="0.25">
      <c r="A4" s="3"/>
      <c r="B4" t="s">
        <v>20</v>
      </c>
      <c r="C4" t="s">
        <v>21</v>
      </c>
      <c r="E4" t="s">
        <v>14</v>
      </c>
      <c r="F4" s="4">
        <v>45432</v>
      </c>
      <c r="G4" t="s">
        <v>22</v>
      </c>
      <c r="H4" s="5">
        <v>2770.72</v>
      </c>
      <c r="I4" t="s">
        <v>16</v>
      </c>
      <c r="L4" t="s">
        <v>23</v>
      </c>
      <c r="M4" s="2"/>
    </row>
    <row r="5" spans="1:14" x14ac:dyDescent="0.25">
      <c r="A5" s="3"/>
      <c r="B5" t="s">
        <v>24</v>
      </c>
      <c r="C5" t="s">
        <v>25</v>
      </c>
      <c r="E5" t="s">
        <v>14</v>
      </c>
      <c r="F5" s="4">
        <v>45432</v>
      </c>
      <c r="G5" t="s">
        <v>15</v>
      </c>
      <c r="H5" s="5">
        <v>-34487</v>
      </c>
      <c r="I5" t="s">
        <v>16</v>
      </c>
      <c r="L5" t="s">
        <v>26</v>
      </c>
      <c r="M5" s="2"/>
    </row>
    <row r="6" spans="1:14" x14ac:dyDescent="0.25">
      <c r="A6" s="3"/>
      <c r="B6" t="s">
        <v>27</v>
      </c>
      <c r="C6" t="s">
        <v>28</v>
      </c>
      <c r="E6" t="s">
        <v>14</v>
      </c>
      <c r="F6" s="4">
        <v>45432</v>
      </c>
      <c r="G6" t="s">
        <v>22</v>
      </c>
      <c r="H6" s="5">
        <v>352.58</v>
      </c>
      <c r="I6" t="s">
        <v>16</v>
      </c>
      <c r="L6" t="s">
        <v>29</v>
      </c>
      <c r="M6" s="2"/>
    </row>
    <row r="7" spans="1:14" x14ac:dyDescent="0.25">
      <c r="A7" s="3"/>
      <c r="B7" t="s">
        <v>30</v>
      </c>
      <c r="C7" t="s">
        <v>31</v>
      </c>
      <c r="E7" t="s">
        <v>14</v>
      </c>
      <c r="F7" s="4">
        <v>45432</v>
      </c>
      <c r="G7" t="s">
        <v>15</v>
      </c>
      <c r="H7" s="5">
        <v>-14862</v>
      </c>
      <c r="I7" t="s">
        <v>16</v>
      </c>
      <c r="L7" t="s">
        <v>32</v>
      </c>
      <c r="M7" s="2"/>
    </row>
    <row r="8" spans="1:14" x14ac:dyDescent="0.25">
      <c r="A8" s="3"/>
      <c r="B8" t="s">
        <v>33</v>
      </c>
      <c r="C8" t="s">
        <v>34</v>
      </c>
      <c r="E8" t="s">
        <v>14</v>
      </c>
      <c r="F8" s="27">
        <v>45432</v>
      </c>
      <c r="G8" s="26" t="s">
        <v>22</v>
      </c>
      <c r="H8" s="28">
        <v>388216.69</v>
      </c>
      <c r="I8" s="26" t="s">
        <v>16</v>
      </c>
      <c r="J8" s="26"/>
      <c r="K8" s="26"/>
      <c r="L8" s="26" t="s">
        <v>35</v>
      </c>
      <c r="M8" s="29" t="s">
        <v>51</v>
      </c>
    </row>
    <row r="9" spans="1:14" x14ac:dyDescent="0.25">
      <c r="A9" s="3"/>
      <c r="B9" t="s">
        <v>36</v>
      </c>
      <c r="C9" t="s">
        <v>37</v>
      </c>
      <c r="E9" t="s">
        <v>14</v>
      </c>
      <c r="F9" s="30">
        <v>45433</v>
      </c>
      <c r="G9" s="31" t="s">
        <v>15</v>
      </c>
      <c r="H9" s="32">
        <v>-347392.74</v>
      </c>
      <c r="I9" s="31" t="s">
        <v>16</v>
      </c>
      <c r="J9" s="31"/>
      <c r="K9" s="31"/>
      <c r="L9" s="31" t="s">
        <v>17</v>
      </c>
      <c r="M9" s="2" t="s">
        <v>49</v>
      </c>
    </row>
    <row r="10" spans="1:14" x14ac:dyDescent="0.25">
      <c r="A10" s="3"/>
      <c r="B10" t="s">
        <v>38</v>
      </c>
      <c r="C10" t="s">
        <v>39</v>
      </c>
      <c r="E10" t="s">
        <v>14</v>
      </c>
      <c r="F10" s="4">
        <v>45433</v>
      </c>
      <c r="G10" t="s">
        <v>22</v>
      </c>
      <c r="H10" s="5">
        <v>1943.89</v>
      </c>
      <c r="I10" t="s">
        <v>16</v>
      </c>
      <c r="L10" t="s">
        <v>40</v>
      </c>
      <c r="M10" s="2"/>
    </row>
    <row r="11" spans="1:14" x14ac:dyDescent="0.25">
      <c r="A11" s="3"/>
      <c r="B11" t="s">
        <v>41</v>
      </c>
      <c r="C11" t="s">
        <v>42</v>
      </c>
      <c r="E11" t="s">
        <v>14</v>
      </c>
      <c r="F11" s="4">
        <v>45433</v>
      </c>
      <c r="G11" t="s">
        <v>22</v>
      </c>
      <c r="H11" s="5">
        <v>3457.86</v>
      </c>
      <c r="I11" t="s">
        <v>16</v>
      </c>
      <c r="L11" t="s">
        <v>23</v>
      </c>
      <c r="M11" s="2"/>
    </row>
    <row r="12" spans="1:14" x14ac:dyDescent="0.25">
      <c r="A12" s="3"/>
      <c r="B12" t="s">
        <v>43</v>
      </c>
      <c r="C12" t="s">
        <v>44</v>
      </c>
      <c r="E12" t="s">
        <v>14</v>
      </c>
      <c r="F12" s="22">
        <v>45433</v>
      </c>
      <c r="G12" s="23" t="s">
        <v>22</v>
      </c>
      <c r="H12" s="24">
        <v>341990.99</v>
      </c>
      <c r="I12" s="23" t="s">
        <v>16</v>
      </c>
      <c r="J12" s="23"/>
      <c r="K12" s="23"/>
      <c r="L12" s="23" t="s">
        <v>35</v>
      </c>
      <c r="M12" s="16" t="s">
        <v>52</v>
      </c>
    </row>
    <row r="13" spans="1:14" x14ac:dyDescent="0.25">
      <c r="A13" s="6"/>
      <c r="B13" s="7"/>
      <c r="C13" s="7"/>
      <c r="D13" s="7"/>
      <c r="E13" s="7"/>
      <c r="F13" s="8"/>
      <c r="G13" s="7"/>
      <c r="H13" s="9">
        <v>-388216.69</v>
      </c>
      <c r="I13" s="7" t="s">
        <v>16</v>
      </c>
      <c r="J13" s="7"/>
      <c r="K13" s="7"/>
      <c r="L13" s="7"/>
      <c r="M13" s="2"/>
    </row>
    <row r="14" spans="1:14" x14ac:dyDescent="0.25">
      <c r="A14" s="7" t="s">
        <v>45</v>
      </c>
      <c r="B14" s="7"/>
      <c r="C14" s="7"/>
      <c r="D14" s="7"/>
      <c r="E14" s="7"/>
      <c r="F14" s="8"/>
      <c r="G14" s="7"/>
      <c r="H14" s="9">
        <v>-388216.69</v>
      </c>
      <c r="I14" s="7" t="s">
        <v>16</v>
      </c>
      <c r="J14" s="7"/>
      <c r="K14" s="7"/>
      <c r="L14" s="7"/>
      <c r="M14" s="2"/>
    </row>
    <row r="15" spans="1:14" x14ac:dyDescent="0.25">
      <c r="A15" s="3"/>
      <c r="F15" s="4"/>
      <c r="H15" s="5"/>
      <c r="M15" s="2"/>
    </row>
    <row r="16" spans="1:14" x14ac:dyDescent="0.25">
      <c r="A16" s="3"/>
      <c r="F16" s="4"/>
      <c r="H16" s="5"/>
      <c r="M16" s="2"/>
    </row>
    <row r="17" spans="1:13" x14ac:dyDescent="0.25">
      <c r="A17" s="3"/>
      <c r="B17" t="s">
        <v>33</v>
      </c>
      <c r="C17" t="s">
        <v>34</v>
      </c>
      <c r="E17" t="s">
        <v>14</v>
      </c>
      <c r="F17" s="27">
        <v>45432</v>
      </c>
      <c r="G17" s="26" t="s">
        <v>15</v>
      </c>
      <c r="H17" s="28">
        <v>-388216.69</v>
      </c>
      <c r="I17" s="26" t="s">
        <v>16</v>
      </c>
      <c r="J17" s="26"/>
      <c r="K17" s="26"/>
      <c r="L17" s="26" t="s">
        <v>35</v>
      </c>
      <c r="M17" s="16" t="s">
        <v>51</v>
      </c>
    </row>
    <row r="18" spans="1:13" x14ac:dyDescent="0.25">
      <c r="A18" s="3"/>
      <c r="F18" s="4"/>
      <c r="H18" s="5"/>
      <c r="M18" s="2"/>
    </row>
    <row r="19" spans="1:13" x14ac:dyDescent="0.25">
      <c r="A19" s="3"/>
      <c r="F19" s="4"/>
      <c r="H19" s="5"/>
      <c r="M19" s="2"/>
    </row>
    <row r="20" spans="1:13" x14ac:dyDescent="0.25">
      <c r="A20" s="3"/>
      <c r="F20" s="4"/>
      <c r="H20" s="5"/>
      <c r="M20" s="2"/>
    </row>
    <row r="21" spans="1:13" x14ac:dyDescent="0.25">
      <c r="A21" s="3"/>
      <c r="F21" s="4"/>
      <c r="H21" s="5"/>
      <c r="M21" s="2"/>
    </row>
    <row r="22" spans="1:13" x14ac:dyDescent="0.25">
      <c r="A22" s="3"/>
      <c r="B22" t="s">
        <v>43</v>
      </c>
      <c r="C22" t="s">
        <v>44</v>
      </c>
      <c r="E22" t="s">
        <v>14</v>
      </c>
      <c r="F22" s="22">
        <v>45433</v>
      </c>
      <c r="G22" s="23" t="s">
        <v>15</v>
      </c>
      <c r="H22" s="24">
        <v>-341990.99</v>
      </c>
      <c r="I22" s="23" t="s">
        <v>16</v>
      </c>
      <c r="J22" s="23"/>
      <c r="K22" s="23"/>
      <c r="L22" s="23" t="s">
        <v>35</v>
      </c>
      <c r="M22" s="25" t="s">
        <v>52</v>
      </c>
    </row>
    <row r="23" spans="1:13" x14ac:dyDescent="0.25">
      <c r="A23" s="6"/>
      <c r="B23" s="7"/>
      <c r="C23" s="7"/>
      <c r="D23" s="7"/>
      <c r="E23" s="7"/>
      <c r="F23" s="8"/>
      <c r="G23" s="7"/>
      <c r="H23" s="9">
        <v>-730207.68</v>
      </c>
      <c r="I23" s="7" t="s">
        <v>16</v>
      </c>
      <c r="J23" s="7"/>
      <c r="K23" s="7"/>
      <c r="L23" s="7"/>
      <c r="M23" s="2"/>
    </row>
    <row r="24" spans="1:13" x14ac:dyDescent="0.25">
      <c r="A24" s="7" t="s">
        <v>46</v>
      </c>
      <c r="B24" s="7"/>
      <c r="C24" s="7"/>
      <c r="D24" s="7"/>
      <c r="E24" s="7"/>
      <c r="F24" s="8"/>
      <c r="G24" s="7"/>
      <c r="H24" s="9">
        <v>-730207.68</v>
      </c>
      <c r="I24" s="7" t="s">
        <v>16</v>
      </c>
      <c r="J24" s="7"/>
      <c r="K24" s="7"/>
      <c r="L24" s="7"/>
      <c r="M24" s="2"/>
    </row>
    <row r="25" spans="1:13" x14ac:dyDescent="0.25">
      <c r="A25" s="3"/>
      <c r="B25" t="s">
        <v>12</v>
      </c>
      <c r="C25" t="s">
        <v>13</v>
      </c>
      <c r="E25" t="s">
        <v>14</v>
      </c>
      <c r="F25" s="14">
        <v>45429</v>
      </c>
      <c r="G25" s="13" t="s">
        <v>22</v>
      </c>
      <c r="H25" s="15">
        <v>388216.69</v>
      </c>
      <c r="I25" s="13" t="s">
        <v>16</v>
      </c>
      <c r="J25" s="13"/>
      <c r="K25" s="13"/>
      <c r="L25" s="13" t="s">
        <v>17</v>
      </c>
      <c r="M25" s="17" t="s">
        <v>50</v>
      </c>
    </row>
    <row r="26" spans="1:13" x14ac:dyDescent="0.25">
      <c r="A26" s="3"/>
      <c r="B26" t="s">
        <v>18</v>
      </c>
      <c r="C26" t="s">
        <v>19</v>
      </c>
      <c r="E26" t="s">
        <v>14</v>
      </c>
      <c r="F26" s="18">
        <v>45432</v>
      </c>
      <c r="G26" s="19" t="s">
        <v>22</v>
      </c>
      <c r="H26" s="20">
        <v>341990.99</v>
      </c>
      <c r="I26" s="19" t="s">
        <v>16</v>
      </c>
      <c r="J26" s="19"/>
      <c r="K26" s="19"/>
      <c r="L26" s="19" t="s">
        <v>17</v>
      </c>
      <c r="M26" s="21" t="s">
        <v>48</v>
      </c>
    </row>
    <row r="27" spans="1:13" x14ac:dyDescent="0.25">
      <c r="A27" s="3"/>
      <c r="F27" s="4"/>
      <c r="H27" s="5"/>
      <c r="M27" s="2"/>
    </row>
    <row r="28" spans="1:13" x14ac:dyDescent="0.25">
      <c r="A28" s="3"/>
      <c r="F28" s="4"/>
      <c r="H28" s="5"/>
      <c r="M28" s="2"/>
    </row>
    <row r="29" spans="1:13" x14ac:dyDescent="0.25">
      <c r="A29" s="3"/>
      <c r="F29" s="4"/>
      <c r="H29" s="5"/>
      <c r="M29" s="2"/>
    </row>
    <row r="30" spans="1:13" x14ac:dyDescent="0.25">
      <c r="A30" s="3"/>
      <c r="F30" s="4"/>
      <c r="H30" s="5"/>
      <c r="M30" s="2"/>
    </row>
    <row r="31" spans="1:13" x14ac:dyDescent="0.25">
      <c r="A31" s="3"/>
      <c r="B31" t="s">
        <v>36</v>
      </c>
      <c r="C31" t="s">
        <v>37</v>
      </c>
      <c r="E31" t="s">
        <v>14</v>
      </c>
      <c r="F31" s="30">
        <v>45433</v>
      </c>
      <c r="G31" s="31" t="s">
        <v>22</v>
      </c>
      <c r="H31" s="32">
        <v>347392.74</v>
      </c>
      <c r="I31" s="31" t="s">
        <v>16</v>
      </c>
      <c r="J31" s="31"/>
      <c r="K31" s="31"/>
      <c r="L31" s="31" t="s">
        <v>17</v>
      </c>
      <c r="M31" s="2" t="s">
        <v>49</v>
      </c>
    </row>
    <row r="32" spans="1:13" x14ac:dyDescent="0.25">
      <c r="A32" s="6"/>
      <c r="B32" s="7"/>
      <c r="C32" s="7"/>
      <c r="D32" s="7"/>
      <c r="E32" s="7"/>
      <c r="F32" s="8"/>
      <c r="G32" s="7"/>
      <c r="H32" s="9">
        <v>1077600.42</v>
      </c>
      <c r="I32" s="7" t="s">
        <v>16</v>
      </c>
      <c r="J32" s="7"/>
      <c r="K32" s="7"/>
      <c r="L32" s="7"/>
      <c r="M32" s="2"/>
    </row>
    <row r="33" spans="1:13" x14ac:dyDescent="0.25">
      <c r="A33" s="7" t="s">
        <v>47</v>
      </c>
      <c r="B33" s="7"/>
      <c r="C33" s="7"/>
      <c r="D33" s="7"/>
      <c r="E33" s="7"/>
      <c r="F33" s="8"/>
      <c r="G33" s="7"/>
      <c r="H33" s="9">
        <v>1077600.42</v>
      </c>
      <c r="I33" s="7" t="s">
        <v>16</v>
      </c>
      <c r="J33" s="7"/>
      <c r="K33" s="7"/>
      <c r="L33" s="7"/>
      <c r="M33" s="2"/>
    </row>
    <row r="34" spans="1:13" x14ac:dyDescent="0.25">
      <c r="A34" s="10"/>
      <c r="B34" s="10"/>
      <c r="C34" s="10"/>
      <c r="D34" s="10"/>
      <c r="E34" s="10"/>
      <c r="F34" s="11"/>
      <c r="G34" s="10"/>
      <c r="H34" s="12">
        <v>-40823.949999999997</v>
      </c>
      <c r="I34" s="10" t="s">
        <v>16</v>
      </c>
      <c r="J34" s="10"/>
      <c r="K34" s="10"/>
      <c r="L34" s="10"/>
      <c r="M34" s="2"/>
    </row>
    <row r="36" spans="1:13" x14ac:dyDescent="0.25">
      <c r="H36" s="33">
        <f>H33+H23</f>
        <v>347392.73999999987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4CD43F4-8F7B-4404-B491-956102BD994D}"/>
</file>

<file path=customXml/itemProps2.xml><?xml version="1.0" encoding="utf-8"?>
<ds:datastoreItem xmlns:ds="http://schemas.openxmlformats.org/officeDocument/2006/customXml" ds:itemID="{AD65FD3A-22C5-4A0B-A39D-3FCF10F9E669}"/>
</file>

<file path=customXml/itemProps3.xml><?xml version="1.0" encoding="utf-8"?>
<ds:datastoreItem xmlns:ds="http://schemas.openxmlformats.org/officeDocument/2006/customXml" ds:itemID="{DF6AE3D0-A402-48E3-964E-CF0080154A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Janus2, Agnieszka</dc:creator>
  <cp:lastModifiedBy>Czerwonka, Monika</cp:lastModifiedBy>
  <dcterms:created xsi:type="dcterms:W3CDTF">2024-05-22T09:54:33Z</dcterms:created>
  <dcterms:modified xsi:type="dcterms:W3CDTF">2024-05-22T10:32:53Z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