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7982_07_2025/"/>
    </mc:Choice>
  </mc:AlternateContent>
  <xr:revisionPtr revIDLastSave="486" documentId="8_{20D92D44-C0E9-47E3-9407-C315F88C828B}" xr6:coauthVersionLast="47" xr6:coauthVersionMax="47" xr10:uidLastSave="{AF0DEE62-D5D3-489A-BD2C-B33A8838460C}"/>
  <bookViews>
    <workbookView xWindow="-28920" yWindow="-120" windowWidth="29040" windowHeight="15720" xr2:uid="{C25752C0-241D-442B-942D-76110E6BE541}"/>
  </bookViews>
  <sheets>
    <sheet name="rmp_7982_7_2025 " sheetId="3" r:id="rId1"/>
    <sheet name="rmk_7982_7_2025" sheetId="1" r:id="rId2"/>
    <sheet name="Arkusz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2" i="1" l="1"/>
  <c r="AL5" i="1"/>
  <c r="AM5" i="1"/>
  <c r="AB165" i="1"/>
  <c r="AC7" i="3"/>
  <c r="AC5" i="3" s="1"/>
  <c r="AK5" i="3"/>
  <c r="AJ5" i="3"/>
  <c r="AI5" i="3"/>
  <c r="AH5" i="3"/>
  <c r="AG5" i="3"/>
  <c r="AC5" i="1"/>
  <c r="AD5" i="1"/>
  <c r="AE5" i="1"/>
  <c r="AF5" i="1"/>
  <c r="AG5" i="1"/>
  <c r="AH5" i="1"/>
  <c r="AI5" i="1"/>
  <c r="AJ5" i="1"/>
  <c r="AK5" i="1"/>
  <c r="AB5" i="1"/>
  <c r="AB2" i="1" s="1"/>
  <c r="AB132" i="1"/>
  <c r="AB128" i="1"/>
  <c r="AB120" i="1"/>
  <c r="AB116" i="1"/>
  <c r="AB108" i="1"/>
  <c r="AB100" i="1"/>
  <c r="AB92" i="1"/>
  <c r="AB84" i="1"/>
  <c r="AD7" i="3" l="1"/>
  <c r="AD5" i="3" s="1"/>
  <c r="AE7" i="3" l="1"/>
  <c r="AE5" i="3" l="1"/>
  <c r="AF7" i="3"/>
  <c r="AF5" i="3" s="1"/>
  <c r="AB7" i="3"/>
  <c r="AB5" i="3" s="1"/>
  <c r="AB2" i="3" s="1"/>
</calcChain>
</file>

<file path=xl/sharedStrings.xml><?xml version="1.0" encoding="utf-8"?>
<sst xmlns="http://schemas.openxmlformats.org/spreadsheetml/2006/main" count="1021" uniqueCount="127">
  <si>
    <t>RH Digital Workforce Sp.                                      Dokumenty księgowania okresowego                                      Czas 10:41:19     Data  28.07.2025</t>
  </si>
  <si>
    <t>Warschau                                                                                                                          RFDAUB00/MCZERWONKA Strona         1</t>
  </si>
  <si>
    <t>JG</t>
  </si>
  <si>
    <t>Nr dokum.</t>
  </si>
  <si>
    <t>Rodzaj</t>
  </si>
  <si>
    <t>Data księg</t>
  </si>
  <si>
    <t>Pierw. wyk.</t>
  </si>
  <si>
    <t>Nast. cykl</t>
  </si>
  <si>
    <t>Ost. wyk.</t>
  </si>
  <si>
    <t>Odst.</t>
  </si>
  <si>
    <t>Dz.</t>
  </si>
  <si>
    <t>Plan</t>
  </si>
  <si>
    <t>Liczba</t>
  </si>
  <si>
    <t>WUs</t>
  </si>
  <si>
    <t>aSr</t>
  </si>
  <si>
    <t>Referencja</t>
  </si>
  <si>
    <t>Tekst nagłówka dokumentu</t>
  </si>
  <si>
    <t>Nazwa użytk.</t>
  </si>
  <si>
    <t>Wprowadz.</t>
  </si>
  <si>
    <t>Poz</t>
  </si>
  <si>
    <t>KK</t>
  </si>
  <si>
    <t>RKont</t>
  </si>
  <si>
    <t>Konto</t>
  </si>
  <si>
    <t>Kwota w wal. kraj.</t>
  </si>
  <si>
    <t>WalKr</t>
  </si>
  <si>
    <t xml:space="preserve">   Kwota w wal.ob.</t>
  </si>
  <si>
    <t>Wal.</t>
  </si>
  <si>
    <t>DB</t>
  </si>
  <si>
    <t>RMK KER AMORT WF</t>
  </si>
  <si>
    <t>MCZERWONKA</t>
  </si>
  <si>
    <t>001</t>
  </si>
  <si>
    <t>S</t>
  </si>
  <si>
    <t>PLN</t>
  </si>
  <si>
    <t>002</t>
  </si>
  <si>
    <t>X</t>
  </si>
  <si>
    <t>RMK ZCP TDSYNNEX</t>
  </si>
  <si>
    <t>RMK ZCP TD SYNNEX LIC.ODS</t>
  </si>
  <si>
    <t>-8.237,25</t>
  </si>
  <si>
    <t xml:space="preserve">         8.237,25</t>
  </si>
  <si>
    <t>RMK ZCP UI PATH</t>
  </si>
  <si>
    <t>RMK ZCP UI PATH LICENCJA</t>
  </si>
  <si>
    <t>-3.278,52</t>
  </si>
  <si>
    <t xml:space="preserve">         3.278,52</t>
  </si>
  <si>
    <t>-7.409,36</t>
  </si>
  <si>
    <t xml:space="preserve">         7.409,36</t>
  </si>
  <si>
    <t>RMP38/12/2024TDS</t>
  </si>
  <si>
    <t>RMP38/12/2024TD SYNNEX</t>
  </si>
  <si>
    <t xml:space="preserve">        71.229,64</t>
  </si>
  <si>
    <t>-71.229,64</t>
  </si>
  <si>
    <t>RMB REZERWA AUDY</t>
  </si>
  <si>
    <t>RMB REZERWA AUDYT SF 2025</t>
  </si>
  <si>
    <t xml:space="preserve">         2.500,00</t>
  </si>
  <si>
    <t>-2.500,00</t>
  </si>
  <si>
    <t>RMB Rezerwa audyt odwróce</t>
  </si>
  <si>
    <t>liczba m-cy do realizacji od 01.08.2025</t>
  </si>
  <si>
    <t>uwagi</t>
  </si>
  <si>
    <t>wycofany</t>
  </si>
  <si>
    <t>zakończony</t>
  </si>
  <si>
    <t>do kontynuacji</t>
  </si>
  <si>
    <t>suma do odliczenia od 01.08.2025</t>
  </si>
  <si>
    <t>pomocniczo do kalkulacji KER</t>
  </si>
  <si>
    <t>RMK SERWIS SKANE</t>
  </si>
  <si>
    <t>RMK Serwis skane</t>
  </si>
  <si>
    <t>KBUDZINSKA</t>
  </si>
  <si>
    <t>RMK DIGITAL</t>
  </si>
  <si>
    <t>RMK DIGITAL ODW 11.2024</t>
  </si>
  <si>
    <t>RMK DIGITAL 11.2024</t>
  </si>
  <si>
    <t>RMK TD SYNNEX</t>
  </si>
  <si>
    <t>-26.031,41</t>
  </si>
  <si>
    <t xml:space="preserve">        26.031,41</t>
  </si>
  <si>
    <t>-6.507,84</t>
  </si>
  <si>
    <t xml:space="preserve">         6.507,84</t>
  </si>
  <si>
    <t>RMK UNIQA 77500</t>
  </si>
  <si>
    <t>RMK UNIQA</t>
  </si>
  <si>
    <t>RMK LICENCJA JPK</t>
  </si>
  <si>
    <t>RMK LICENCJA JPK ZIG ZAG</t>
  </si>
  <si>
    <t>-1.158,00</t>
  </si>
  <si>
    <t xml:space="preserve">         1.158,00</t>
  </si>
  <si>
    <t>RMK SYNNEX 2025</t>
  </si>
  <si>
    <t>RMK Synnex 2025</t>
  </si>
  <si>
    <t>-48.517,13</t>
  </si>
  <si>
    <t xml:space="preserve">        48.517,13</t>
  </si>
  <si>
    <t>RMK REKOPOL</t>
  </si>
  <si>
    <t>-1.550,06</t>
  </si>
  <si>
    <t xml:space="preserve">         1.550,06</t>
  </si>
  <si>
    <t>UBEZP OC 2025</t>
  </si>
  <si>
    <t>UBEZP OC 2025 dla firmy</t>
  </si>
  <si>
    <t>-1.308,40</t>
  </si>
  <si>
    <t xml:space="preserve">         1.308,40</t>
  </si>
  <si>
    <t>RMK TD SYNNEX OPROGRAMOWA</t>
  </si>
  <si>
    <t>-1.477,88</t>
  </si>
  <si>
    <t xml:space="preserve">         1.477,88</t>
  </si>
  <si>
    <t>-1.477,79</t>
  </si>
  <si>
    <t xml:space="preserve">         1.477,79</t>
  </si>
  <si>
    <t>RMK JPK2025-2026</t>
  </si>
  <si>
    <t>RMK JPK2025-2026 Arkusze</t>
  </si>
  <si>
    <t>LICENCJAUIPATH S</t>
  </si>
  <si>
    <t>LicencjaUiPath SRL 25-26</t>
  </si>
  <si>
    <t>-4.520,55</t>
  </si>
  <si>
    <t xml:space="preserve">         4.520,55</t>
  </si>
  <si>
    <t>RMK TD SYNNEX 12</t>
  </si>
  <si>
    <t>RMK TD SYNNEX 12 m-cy</t>
  </si>
  <si>
    <t>-7.622,08</t>
  </si>
  <si>
    <t xml:space="preserve">         7.622,08</t>
  </si>
  <si>
    <t>-1.905,50</t>
  </si>
  <si>
    <t xml:space="preserve">         1.905,50</t>
  </si>
  <si>
    <t>RMK TTS COMPANY</t>
  </si>
  <si>
    <t>RMK TTS COMPANY  WAPRO GA</t>
  </si>
  <si>
    <t>TCG PROCESS LICE</t>
  </si>
  <si>
    <t>TCG PROCESS lice</t>
  </si>
  <si>
    <t>TGC LICENCJA</t>
  </si>
  <si>
    <t>TGC Licencja 5 lat 01/05/</t>
  </si>
  <si>
    <t>TCG LICENCJA</t>
  </si>
  <si>
    <t>TCG Licencja 3 lata 03/03</t>
  </si>
  <si>
    <t>-1.608,37</t>
  </si>
  <si>
    <t xml:space="preserve">         1.608,37</t>
  </si>
  <si>
    <t>TGC LICENCJA ODW</t>
  </si>
  <si>
    <t>TGC Licencja odwrócenie</t>
  </si>
  <si>
    <t>TCG LICENCJA ODW</t>
  </si>
  <si>
    <t>TCG Licencja odwrócenie</t>
  </si>
  <si>
    <t>ZAKOŃCZONY</t>
  </si>
  <si>
    <t>OSTATNI CYKL 30.07.2025</t>
  </si>
  <si>
    <t>ODWRÓCENIE</t>
  </si>
  <si>
    <t>ODWÓCENIE</t>
  </si>
  <si>
    <t>pk</t>
  </si>
  <si>
    <t>202507*LICENCJA DO ODSPRZEDAŻY</t>
  </si>
  <si>
    <t>LICENCJA END USER RDW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</si>
</sst>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14" fontId="0" fillId="0" borderId="0" xfId="0" applyNumberFormat="1"/>
    <xf numFmtId="0" fontId="0" fillId="0" borderId="0" xfId="0" quotePrefix="1"/>
    <xf numFmtId="0" fontId="18" fillId="0" borderId="0" xfId="0" applyFont="1" applyAlignment="1">
      <alignment horizontal="left" vertical="center" wrapText="1"/>
    </xf>
    <xf numFmtId="14" fontId="18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0" borderId="0" xfId="0" quotePrefix="1" applyFill="1"/>
    <xf numFmtId="4" fontId="18" fillId="0" borderId="0" xfId="0" applyNumberFormat="1" applyFont="1"/>
    <xf numFmtId="4" fontId="18" fillId="0" borderId="0" xfId="0" applyNumberFormat="1" applyFont="1" applyAlignment="1">
      <alignment horizontal="left" vertical="center" wrapText="1"/>
    </xf>
    <xf numFmtId="4" fontId="0" fillId="0" borderId="0" xfId="0" applyNumberFormat="1" applyFill="1"/>
    <xf numFmtId="4" fontId="18" fillId="0" borderId="0" xfId="0" applyNumberFormat="1" applyFont="1" applyAlignment="1">
      <alignment horizontal="right" wrapText="1"/>
    </xf>
    <xf numFmtId="0" fontId="0" fillId="33" borderId="0" xfId="0" applyFill="1"/>
    <xf numFmtId="14" fontId="0" fillId="33" borderId="0" xfId="0" applyNumberFormat="1" applyFill="1"/>
    <xf numFmtId="4" fontId="0" fillId="33" borderId="0" xfId="0" applyNumberFormat="1" applyFill="1"/>
    <xf numFmtId="4" fontId="0" fillId="34" borderId="0" xfId="0" applyNumberFormat="1" applyFill="1"/>
    <xf numFmtId="0" fontId="0" fillId="35" borderId="0" xfId="0" applyFill="1"/>
    <xf numFmtId="14" fontId="0" fillId="35" borderId="0" xfId="0" applyNumberFormat="1" applyFill="1"/>
    <xf numFmtId="4" fontId="0" fillId="35" borderId="0" xfId="0" applyNumberFormat="1" applyFill="1"/>
    <xf numFmtId="14" fontId="18" fillId="0" borderId="0" xfId="0" applyNumberFormat="1" applyFont="1" applyAlignment="1">
      <alignment horizontal="center" vertical="center" wrapText="1"/>
    </xf>
    <xf numFmtId="0" fontId="0" fillId="36" borderId="0" xfId="0" applyFill="1"/>
    <xf numFmtId="14" fontId="0" fillId="36" borderId="0" xfId="0" applyNumberFormat="1" applyFill="1"/>
    <xf numFmtId="4" fontId="0" fillId="36" borderId="0" xfId="0" applyNumberFormat="1" applyFill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17</xdr:row>
      <xdr:rowOff>0</xdr:rowOff>
    </xdr:from>
    <xdr:to>
      <xdr:col>39</xdr:col>
      <xdr:colOff>534755</xdr:colOff>
      <xdr:row>26</xdr:row>
      <xdr:rowOff>181240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5FC942-0F53-55C7-3D9D-983A7745B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8350" y="3619500"/>
          <a:ext cx="9707330" cy="1895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177</xdr:row>
      <xdr:rowOff>0</xdr:rowOff>
    </xdr:from>
    <xdr:to>
      <xdr:col>36</xdr:col>
      <xdr:colOff>134658</xdr:colOff>
      <xdr:row>187</xdr:row>
      <xdr:rowOff>152687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02E9C05-D5E3-12A8-0ECF-49DD6D89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26200" y="34099500"/>
          <a:ext cx="9373908" cy="2057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F7DDF-F753-474E-B50D-B386587CD3E0}">
  <dimension ref="A1:AL346"/>
  <sheetViews>
    <sheetView tabSelected="1" topLeftCell="R1" workbookViewId="0">
      <selection activeCell="AC13" sqref="AC13"/>
    </sheetView>
  </sheetViews>
  <sheetFormatPr defaultRowHeight="15" x14ac:dyDescent="0.25"/>
  <cols>
    <col min="2" max="2" width="7.85546875" customWidth="1"/>
    <col min="8" max="9" width="13.42578125" customWidth="1"/>
    <col min="10" max="10" width="13.5703125" customWidth="1"/>
    <col min="11" max="11" width="16.42578125" customWidth="1"/>
    <col min="12" max="12" width="16" customWidth="1"/>
    <col min="16" max="16" width="9.7109375" bestFit="1" customWidth="1"/>
    <col min="17" max="17" width="8" customWidth="1"/>
    <col min="18" max="18" width="7.5703125" customWidth="1"/>
    <col min="19" max="19" width="5.7109375" customWidth="1"/>
    <col min="20" max="20" width="6.5703125" customWidth="1"/>
    <col min="22" max="22" width="17.42578125" customWidth="1"/>
    <col min="23" max="23" width="29" customWidth="1"/>
    <col min="24" max="24" width="13.42578125" customWidth="1"/>
    <col min="25" max="25" width="17.28515625" customWidth="1"/>
    <col min="26" max="26" width="29.42578125" customWidth="1"/>
    <col min="27" max="28" width="14" customWidth="1"/>
    <col min="29" max="37" width="10.140625" bestFit="1" customWidth="1"/>
  </cols>
  <sheetData>
    <row r="1" spans="1:38" x14ac:dyDescent="0.25">
      <c r="A1" t="s">
        <v>0</v>
      </c>
      <c r="AC1" s="5"/>
    </row>
    <row r="2" spans="1:38" x14ac:dyDescent="0.25">
      <c r="A2" t="s">
        <v>1</v>
      </c>
      <c r="AB2" s="16">
        <f>AB5-AB7</f>
        <v>0</v>
      </c>
      <c r="AF2" s="5"/>
    </row>
    <row r="4" spans="1:38" ht="45" x14ac:dyDescent="0.25">
      <c r="B4" t="s">
        <v>2</v>
      </c>
      <c r="D4" t="s">
        <v>3</v>
      </c>
      <c r="F4" t="s">
        <v>4</v>
      </c>
      <c r="H4" t="s">
        <v>5</v>
      </c>
      <c r="I4" t="s">
        <v>6</v>
      </c>
      <c r="J4" t="s">
        <v>7</v>
      </c>
      <c r="L4" t="s">
        <v>8</v>
      </c>
      <c r="M4" t="s">
        <v>9</v>
      </c>
      <c r="O4" t="s">
        <v>10</v>
      </c>
      <c r="Q4" t="s">
        <v>11</v>
      </c>
      <c r="R4" t="s">
        <v>12</v>
      </c>
      <c r="S4" t="s">
        <v>13</v>
      </c>
      <c r="T4" t="s">
        <v>14</v>
      </c>
      <c r="V4" t="s">
        <v>15</v>
      </c>
      <c r="W4" t="s">
        <v>16</v>
      </c>
      <c r="X4" t="s">
        <v>17</v>
      </c>
      <c r="Y4" t="s">
        <v>18</v>
      </c>
      <c r="Z4" t="s">
        <v>55</v>
      </c>
      <c r="AA4" s="3" t="s">
        <v>54</v>
      </c>
      <c r="AB4" s="3" t="s">
        <v>59</v>
      </c>
      <c r="AC4" s="4">
        <v>45899</v>
      </c>
      <c r="AD4" s="4">
        <v>45930</v>
      </c>
      <c r="AE4" s="4">
        <v>45960</v>
      </c>
      <c r="AF4" s="4">
        <v>45991</v>
      </c>
      <c r="AG4" s="4">
        <v>46021</v>
      </c>
      <c r="AH4" s="4">
        <v>46053</v>
      </c>
      <c r="AI4" s="4">
        <v>46081</v>
      </c>
      <c r="AJ4" s="4">
        <v>46112</v>
      </c>
      <c r="AK4" s="4">
        <v>46142</v>
      </c>
    </row>
    <row r="5" spans="1:38" x14ac:dyDescent="0.25">
      <c r="AA5" s="10"/>
      <c r="AB5" s="12">
        <f t="shared" ref="AB5:AK5" si="0">SUM(AB6:AB10)</f>
        <v>284918.56</v>
      </c>
      <c r="AC5" s="12">
        <f t="shared" si="0"/>
        <v>71229.64</v>
      </c>
      <c r="AD5" s="12">
        <f t="shared" si="0"/>
        <v>71229.64</v>
      </c>
      <c r="AE5" s="12">
        <f t="shared" si="0"/>
        <v>71229.64</v>
      </c>
      <c r="AF5" s="12">
        <f t="shared" si="0"/>
        <v>71229.64</v>
      </c>
      <c r="AG5" s="12">
        <f t="shared" si="0"/>
        <v>0</v>
      </c>
      <c r="AH5" s="12">
        <f t="shared" si="0"/>
        <v>0</v>
      </c>
      <c r="AI5" s="12">
        <f t="shared" si="0"/>
        <v>0</v>
      </c>
      <c r="AJ5" s="12">
        <f t="shared" si="0"/>
        <v>0</v>
      </c>
      <c r="AK5" s="12">
        <f t="shared" si="0"/>
        <v>0</v>
      </c>
      <c r="AL5" s="5"/>
    </row>
    <row r="6" spans="1:38" x14ac:dyDescent="0.25">
      <c r="P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x14ac:dyDescent="0.25">
      <c r="A7" s="6"/>
      <c r="B7" s="6">
        <v>7982</v>
      </c>
      <c r="C7" s="6"/>
      <c r="D7" s="6">
        <v>1</v>
      </c>
      <c r="E7" s="6"/>
      <c r="F7" s="6" t="s">
        <v>27</v>
      </c>
      <c r="G7" s="6"/>
      <c r="H7" s="7">
        <v>45664</v>
      </c>
      <c r="I7" s="7">
        <v>45658</v>
      </c>
      <c r="J7" s="7">
        <v>45868</v>
      </c>
      <c r="K7" s="6"/>
      <c r="L7" s="7">
        <v>45991</v>
      </c>
      <c r="M7" s="6">
        <v>1</v>
      </c>
      <c r="N7" s="6"/>
      <c r="O7" s="6">
        <v>30</v>
      </c>
      <c r="P7" s="11"/>
      <c r="Q7" s="6"/>
      <c r="R7" s="6">
        <v>6</v>
      </c>
      <c r="S7" s="6"/>
      <c r="T7" s="6"/>
      <c r="U7" s="6"/>
      <c r="V7" s="6" t="s">
        <v>45</v>
      </c>
      <c r="W7" s="6" t="s">
        <v>46</v>
      </c>
      <c r="X7" s="6" t="s">
        <v>29</v>
      </c>
      <c r="Y7" s="7">
        <v>45664</v>
      </c>
      <c r="Z7" s="7" t="s">
        <v>58</v>
      </c>
      <c r="AA7" s="11">
        <v>4</v>
      </c>
      <c r="AB7" s="11">
        <f>SUM(AC7:AF7)</f>
        <v>284918.56</v>
      </c>
      <c r="AC7" s="11">
        <f>P8</f>
        <v>71229.64</v>
      </c>
      <c r="AD7" s="11">
        <f>AC7</f>
        <v>71229.64</v>
      </c>
      <c r="AE7" s="11">
        <f>AD7</f>
        <v>71229.64</v>
      </c>
      <c r="AF7" s="11">
        <f>AE7</f>
        <v>71229.64</v>
      </c>
      <c r="AG7" s="5"/>
      <c r="AH7" s="5"/>
      <c r="AI7" s="5"/>
      <c r="AJ7" s="5"/>
      <c r="AK7" s="5"/>
      <c r="AL7" s="5"/>
    </row>
    <row r="8" spans="1:38" x14ac:dyDescent="0.25">
      <c r="B8" s="2" t="s">
        <v>30</v>
      </c>
      <c r="C8">
        <v>40</v>
      </c>
      <c r="E8" t="s">
        <v>31</v>
      </c>
      <c r="G8">
        <v>52200</v>
      </c>
      <c r="K8" t="s">
        <v>47</v>
      </c>
      <c r="N8" t="s">
        <v>32</v>
      </c>
      <c r="P8" s="5">
        <v>71229.64</v>
      </c>
      <c r="U8" t="s">
        <v>32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x14ac:dyDescent="0.25">
      <c r="B9" s="2" t="s">
        <v>33</v>
      </c>
      <c r="C9">
        <v>50</v>
      </c>
      <c r="E9" t="s">
        <v>31</v>
      </c>
      <c r="G9">
        <v>819000</v>
      </c>
      <c r="K9" t="s">
        <v>48</v>
      </c>
      <c r="N9" t="s">
        <v>32</v>
      </c>
      <c r="P9" s="5">
        <v>-71229.64</v>
      </c>
      <c r="U9" t="s">
        <v>32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x14ac:dyDescent="0.25">
      <c r="P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x14ac:dyDescent="0.25">
      <c r="D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x14ac:dyDescent="0.25">
      <c r="D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x14ac:dyDescent="0.25">
      <c r="D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x14ac:dyDescent="0.25">
      <c r="D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x14ac:dyDescent="0.25">
      <c r="D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x14ac:dyDescent="0.25">
      <c r="D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4:38" x14ac:dyDescent="0.25">
      <c r="D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4:38" x14ac:dyDescent="0.25">
      <c r="D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4:38" x14ac:dyDescent="0.25">
      <c r="D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4:38" x14ac:dyDescent="0.25">
      <c r="D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4:38" x14ac:dyDescent="0.25">
      <c r="D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4:38" x14ac:dyDescent="0.25">
      <c r="D22" s="6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4:38" x14ac:dyDescent="0.25">
      <c r="D23" s="6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4:38" x14ac:dyDescent="0.25">
      <c r="D24" s="6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4:38" x14ac:dyDescent="0.25">
      <c r="D25" s="6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4:38" x14ac:dyDescent="0.25">
      <c r="D26" s="6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4:38" x14ac:dyDescent="0.25">
      <c r="D27" s="6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4:38" x14ac:dyDescent="0.25"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4:38" x14ac:dyDescent="0.25"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4:38" x14ac:dyDescent="0.25"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4:38" x14ac:dyDescent="0.25"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4:38" x14ac:dyDescent="0.25"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27:38" x14ac:dyDescent="0.25"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27:38" x14ac:dyDescent="0.25"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27:38" x14ac:dyDescent="0.25"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27:38" x14ac:dyDescent="0.25"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27:38" x14ac:dyDescent="0.25"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27:38" x14ac:dyDescent="0.25"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27:38" x14ac:dyDescent="0.25"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27:38" x14ac:dyDescent="0.25"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27:38" x14ac:dyDescent="0.25"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27:38" x14ac:dyDescent="0.25"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27:38" x14ac:dyDescent="0.25"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27:38" x14ac:dyDescent="0.25"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27:38" x14ac:dyDescent="0.25"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27:38" x14ac:dyDescent="0.25"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27:38" x14ac:dyDescent="0.25"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27:38" x14ac:dyDescent="0.25"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27:38" x14ac:dyDescent="0.25"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27:38" x14ac:dyDescent="0.25"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27:38" x14ac:dyDescent="0.25"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27:38" x14ac:dyDescent="0.25"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27:38" x14ac:dyDescent="0.25"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27:38" x14ac:dyDescent="0.25"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27:38" x14ac:dyDescent="0.25"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27:38" x14ac:dyDescent="0.25"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27:38" x14ac:dyDescent="0.25"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27:38" x14ac:dyDescent="0.25"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27:38" x14ac:dyDescent="0.25"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27:38" x14ac:dyDescent="0.25"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27:38" x14ac:dyDescent="0.25"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27:38" x14ac:dyDescent="0.25"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27:38" x14ac:dyDescent="0.25"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27:38" x14ac:dyDescent="0.25"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27:38" x14ac:dyDescent="0.25"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27:38" x14ac:dyDescent="0.25"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27:38" x14ac:dyDescent="0.25"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27:38" x14ac:dyDescent="0.25"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27:38" x14ac:dyDescent="0.25"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27:38" x14ac:dyDescent="0.25"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27:38" x14ac:dyDescent="0.25"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27:38" x14ac:dyDescent="0.25"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27:38" x14ac:dyDescent="0.25"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27:38" x14ac:dyDescent="0.25"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27:38" x14ac:dyDescent="0.25"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27:38" x14ac:dyDescent="0.25"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27:38" x14ac:dyDescent="0.25"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27:38" x14ac:dyDescent="0.25"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27:38" x14ac:dyDescent="0.25"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27:38" x14ac:dyDescent="0.25"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27:38" x14ac:dyDescent="0.25"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27:38" x14ac:dyDescent="0.25"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27:38" x14ac:dyDescent="0.25"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27:38" x14ac:dyDescent="0.25"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27:38" x14ac:dyDescent="0.25"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27:38" x14ac:dyDescent="0.25"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27:38" x14ac:dyDescent="0.25"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27:38" x14ac:dyDescent="0.25"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27:38" x14ac:dyDescent="0.25"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27:38" x14ac:dyDescent="0.25"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27:38" x14ac:dyDescent="0.25"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27:38" x14ac:dyDescent="0.25"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27:38" x14ac:dyDescent="0.25"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27:38" x14ac:dyDescent="0.25"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27:38" x14ac:dyDescent="0.25"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27:38" x14ac:dyDescent="0.25"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27:38" x14ac:dyDescent="0.25"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27:38" x14ac:dyDescent="0.25"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27:38" x14ac:dyDescent="0.25"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27:38" x14ac:dyDescent="0.25"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27:38" x14ac:dyDescent="0.25"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27:38" x14ac:dyDescent="0.25"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27:38" x14ac:dyDescent="0.25"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27:38" x14ac:dyDescent="0.25"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27:38" x14ac:dyDescent="0.25"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27:38" x14ac:dyDescent="0.25"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27:38" x14ac:dyDescent="0.25"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27:38" x14ac:dyDescent="0.25"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  <row r="109" spans="27:38" x14ac:dyDescent="0.25"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</row>
    <row r="110" spans="27:38" x14ac:dyDescent="0.25"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</row>
    <row r="111" spans="27:38" x14ac:dyDescent="0.25"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27:38" x14ac:dyDescent="0.25"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</row>
    <row r="113" spans="27:38" x14ac:dyDescent="0.25"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</row>
    <row r="114" spans="27:38" x14ac:dyDescent="0.25"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</row>
    <row r="115" spans="27:38" x14ac:dyDescent="0.25"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27:38" x14ac:dyDescent="0.25"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</row>
    <row r="117" spans="27:38" x14ac:dyDescent="0.25"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</row>
    <row r="118" spans="27:38" x14ac:dyDescent="0.25"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</row>
    <row r="119" spans="27:38" x14ac:dyDescent="0.25"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</row>
    <row r="120" spans="27:38" x14ac:dyDescent="0.25"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</row>
    <row r="121" spans="27:38" x14ac:dyDescent="0.25"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</row>
    <row r="122" spans="27:38" x14ac:dyDescent="0.25"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</row>
    <row r="123" spans="27:38" x14ac:dyDescent="0.25"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</row>
    <row r="124" spans="27:38" x14ac:dyDescent="0.25"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</row>
    <row r="125" spans="27:38" x14ac:dyDescent="0.25"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</row>
    <row r="126" spans="27:38" x14ac:dyDescent="0.25"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</row>
    <row r="127" spans="27:38" x14ac:dyDescent="0.25"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28" spans="27:38" x14ac:dyDescent="0.25"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</row>
    <row r="129" spans="27:38" x14ac:dyDescent="0.25"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</row>
    <row r="130" spans="27:38" x14ac:dyDescent="0.25"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</row>
    <row r="131" spans="27:38" x14ac:dyDescent="0.25"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</row>
    <row r="132" spans="27:38" x14ac:dyDescent="0.25"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</row>
    <row r="133" spans="27:38" x14ac:dyDescent="0.25"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</row>
    <row r="134" spans="27:38" x14ac:dyDescent="0.25"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</row>
    <row r="135" spans="27:38" x14ac:dyDescent="0.25"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</row>
    <row r="136" spans="27:38" x14ac:dyDescent="0.25"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</row>
    <row r="137" spans="27:38" x14ac:dyDescent="0.25"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</row>
    <row r="138" spans="27:38" x14ac:dyDescent="0.25"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</row>
    <row r="139" spans="27:38" x14ac:dyDescent="0.25"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</row>
    <row r="140" spans="27:38" x14ac:dyDescent="0.25"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</row>
    <row r="141" spans="27:38" x14ac:dyDescent="0.25"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</row>
    <row r="142" spans="27:38" x14ac:dyDescent="0.25"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</row>
    <row r="143" spans="27:38" x14ac:dyDescent="0.25"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</row>
    <row r="144" spans="27:38" x14ac:dyDescent="0.25"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</row>
    <row r="145" spans="27:38" x14ac:dyDescent="0.25"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</row>
    <row r="146" spans="27:38" x14ac:dyDescent="0.25"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</row>
    <row r="147" spans="27:38" x14ac:dyDescent="0.25"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</row>
    <row r="148" spans="27:38" x14ac:dyDescent="0.25"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</row>
    <row r="149" spans="27:38" x14ac:dyDescent="0.25"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</row>
    <row r="150" spans="27:38" x14ac:dyDescent="0.25"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</row>
    <row r="151" spans="27:38" x14ac:dyDescent="0.25"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</row>
    <row r="152" spans="27:38" x14ac:dyDescent="0.25"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</row>
    <row r="153" spans="27:38" x14ac:dyDescent="0.25"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</row>
    <row r="154" spans="27:38" x14ac:dyDescent="0.25"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</row>
    <row r="155" spans="27:38" x14ac:dyDescent="0.25"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</row>
    <row r="156" spans="27:38" x14ac:dyDescent="0.25"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</row>
    <row r="157" spans="27:38" x14ac:dyDescent="0.25"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</row>
    <row r="158" spans="27:38" x14ac:dyDescent="0.25"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</row>
    <row r="159" spans="27:38" x14ac:dyDescent="0.25"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</row>
    <row r="160" spans="27:38" x14ac:dyDescent="0.25"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</row>
    <row r="161" spans="27:38" x14ac:dyDescent="0.25"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</row>
    <row r="162" spans="27:38" x14ac:dyDescent="0.25"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</row>
    <row r="163" spans="27:38" x14ac:dyDescent="0.25"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</row>
    <row r="164" spans="27:38" x14ac:dyDescent="0.25"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</row>
    <row r="165" spans="27:38" x14ac:dyDescent="0.25"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</row>
    <row r="166" spans="27:38" x14ac:dyDescent="0.25"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</row>
    <row r="167" spans="27:38" x14ac:dyDescent="0.25"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</row>
    <row r="168" spans="27:38" x14ac:dyDescent="0.25"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</row>
    <row r="169" spans="27:38" x14ac:dyDescent="0.25"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</row>
    <row r="170" spans="27:38" x14ac:dyDescent="0.25"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</row>
    <row r="171" spans="27:38" x14ac:dyDescent="0.25"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</row>
    <row r="172" spans="27:38" x14ac:dyDescent="0.25"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</row>
    <row r="173" spans="27:38" x14ac:dyDescent="0.25"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</row>
    <row r="174" spans="27:38" x14ac:dyDescent="0.25"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</row>
    <row r="175" spans="27:38" x14ac:dyDescent="0.25"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</row>
    <row r="176" spans="27:38" x14ac:dyDescent="0.25"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</row>
    <row r="177" spans="27:38" x14ac:dyDescent="0.25"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</row>
    <row r="178" spans="27:38" x14ac:dyDescent="0.25"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</row>
    <row r="179" spans="27:38" x14ac:dyDescent="0.25"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</row>
    <row r="180" spans="27:38" x14ac:dyDescent="0.25"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</row>
    <row r="181" spans="27:38" x14ac:dyDescent="0.25"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</row>
    <row r="182" spans="27:38" x14ac:dyDescent="0.25"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</row>
    <row r="183" spans="27:38" x14ac:dyDescent="0.25"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</row>
    <row r="184" spans="27:38" x14ac:dyDescent="0.25"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</row>
    <row r="185" spans="27:38" x14ac:dyDescent="0.25"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</row>
    <row r="186" spans="27:38" x14ac:dyDescent="0.25"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</row>
    <row r="187" spans="27:38" x14ac:dyDescent="0.25"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</row>
    <row r="188" spans="27:38" x14ac:dyDescent="0.25"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</row>
    <row r="189" spans="27:38" x14ac:dyDescent="0.25"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</row>
    <row r="190" spans="27:38" x14ac:dyDescent="0.25"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</row>
    <row r="191" spans="27:38" x14ac:dyDescent="0.25"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</row>
    <row r="192" spans="27:38" x14ac:dyDescent="0.25"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</row>
    <row r="193" spans="27:38" x14ac:dyDescent="0.25"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</row>
    <row r="194" spans="27:38" x14ac:dyDescent="0.25"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</row>
    <row r="195" spans="27:38" x14ac:dyDescent="0.25"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</row>
    <row r="196" spans="27:38" x14ac:dyDescent="0.25"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</row>
    <row r="197" spans="27:38" x14ac:dyDescent="0.25"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</row>
    <row r="198" spans="27:38" x14ac:dyDescent="0.25"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</row>
    <row r="199" spans="27:38" x14ac:dyDescent="0.25"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</row>
    <row r="200" spans="27:38" x14ac:dyDescent="0.25"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</row>
    <row r="201" spans="27:38" x14ac:dyDescent="0.25"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</row>
    <row r="202" spans="27:38" x14ac:dyDescent="0.25"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</row>
    <row r="203" spans="27:38" x14ac:dyDescent="0.25"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</row>
    <row r="204" spans="27:38" x14ac:dyDescent="0.25"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</row>
    <row r="205" spans="27:38" x14ac:dyDescent="0.25"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</row>
    <row r="206" spans="27:38" x14ac:dyDescent="0.25"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</row>
    <row r="207" spans="27:38" x14ac:dyDescent="0.25"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</row>
    <row r="208" spans="27:38" x14ac:dyDescent="0.25"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</row>
    <row r="209" spans="27:38" x14ac:dyDescent="0.25"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</row>
    <row r="210" spans="27:38" x14ac:dyDescent="0.25"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</row>
    <row r="211" spans="27:38" x14ac:dyDescent="0.25"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</row>
    <row r="212" spans="27:38" x14ac:dyDescent="0.25"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</row>
    <row r="213" spans="27:38" x14ac:dyDescent="0.25"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</row>
    <row r="214" spans="27:38" x14ac:dyDescent="0.25"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</row>
    <row r="215" spans="27:38" x14ac:dyDescent="0.25"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</row>
    <row r="216" spans="27:38" x14ac:dyDescent="0.25"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</row>
    <row r="217" spans="27:38" x14ac:dyDescent="0.25"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</row>
    <row r="218" spans="27:38" x14ac:dyDescent="0.25"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</row>
    <row r="219" spans="27:38" x14ac:dyDescent="0.25"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</row>
    <row r="220" spans="27:38" x14ac:dyDescent="0.25"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</row>
    <row r="221" spans="27:38" x14ac:dyDescent="0.25"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</row>
    <row r="222" spans="27:38" x14ac:dyDescent="0.25"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</row>
    <row r="223" spans="27:38" x14ac:dyDescent="0.25"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</row>
    <row r="224" spans="27:38" x14ac:dyDescent="0.25"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</row>
    <row r="225" spans="27:38" x14ac:dyDescent="0.25"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</row>
    <row r="226" spans="27:38" x14ac:dyDescent="0.25"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</row>
    <row r="227" spans="27:38" x14ac:dyDescent="0.25"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</row>
    <row r="228" spans="27:38" x14ac:dyDescent="0.25"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</row>
    <row r="229" spans="27:38" x14ac:dyDescent="0.25"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</row>
    <row r="230" spans="27:38" x14ac:dyDescent="0.25"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</row>
    <row r="231" spans="27:38" x14ac:dyDescent="0.25"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</row>
    <row r="232" spans="27:38" x14ac:dyDescent="0.25"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</row>
    <row r="233" spans="27:38" x14ac:dyDescent="0.25"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</row>
    <row r="234" spans="27:38" x14ac:dyDescent="0.25"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</row>
    <row r="235" spans="27:38" x14ac:dyDescent="0.25"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</row>
    <row r="236" spans="27:38" x14ac:dyDescent="0.25"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</row>
    <row r="237" spans="27:38" x14ac:dyDescent="0.25"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</row>
    <row r="238" spans="27:38" x14ac:dyDescent="0.25"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</row>
    <row r="239" spans="27:38" x14ac:dyDescent="0.25"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</row>
    <row r="240" spans="27:38" x14ac:dyDescent="0.25"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</row>
    <row r="241" spans="27:38" x14ac:dyDescent="0.25"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</row>
    <row r="242" spans="27:38" x14ac:dyDescent="0.25"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</row>
    <row r="243" spans="27:38" x14ac:dyDescent="0.25"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</row>
    <row r="244" spans="27:38" x14ac:dyDescent="0.25"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</row>
    <row r="245" spans="27:38" x14ac:dyDescent="0.25"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</row>
    <row r="246" spans="27:38" x14ac:dyDescent="0.25"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</row>
    <row r="247" spans="27:38" x14ac:dyDescent="0.25"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</row>
    <row r="248" spans="27:38" x14ac:dyDescent="0.25"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</row>
    <row r="249" spans="27:38" x14ac:dyDescent="0.25"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</row>
    <row r="250" spans="27:38" x14ac:dyDescent="0.25"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</row>
    <row r="251" spans="27:38" x14ac:dyDescent="0.25"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</row>
    <row r="252" spans="27:38" x14ac:dyDescent="0.25"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</row>
    <row r="253" spans="27:38" x14ac:dyDescent="0.25"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</row>
    <row r="254" spans="27:38" x14ac:dyDescent="0.25"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</row>
    <row r="255" spans="27:38" x14ac:dyDescent="0.25"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</row>
    <row r="256" spans="27:38" x14ac:dyDescent="0.25"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</row>
    <row r="257" spans="27:38" x14ac:dyDescent="0.25"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</row>
    <row r="258" spans="27:38" x14ac:dyDescent="0.25"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</row>
    <row r="259" spans="27:38" x14ac:dyDescent="0.25"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</row>
    <row r="260" spans="27:38" x14ac:dyDescent="0.25"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</row>
    <row r="261" spans="27:38" x14ac:dyDescent="0.25"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</row>
    <row r="262" spans="27:38" x14ac:dyDescent="0.25"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</row>
    <row r="263" spans="27:38" x14ac:dyDescent="0.25"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</row>
    <row r="264" spans="27:38" x14ac:dyDescent="0.25"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</row>
    <row r="265" spans="27:38" x14ac:dyDescent="0.25"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</row>
    <row r="266" spans="27:38" x14ac:dyDescent="0.25"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</row>
    <row r="267" spans="27:38" x14ac:dyDescent="0.25"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</row>
    <row r="268" spans="27:38" x14ac:dyDescent="0.25"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</row>
    <row r="269" spans="27:38" x14ac:dyDescent="0.25"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</row>
    <row r="270" spans="27:38" x14ac:dyDescent="0.25"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</row>
    <row r="271" spans="27:38" x14ac:dyDescent="0.25"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</row>
    <row r="272" spans="27:38" x14ac:dyDescent="0.25"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</row>
    <row r="273" spans="27:38" x14ac:dyDescent="0.25"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</row>
    <row r="274" spans="27:38" x14ac:dyDescent="0.25"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</row>
    <row r="275" spans="27:38" x14ac:dyDescent="0.25"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</row>
    <row r="276" spans="27:38" x14ac:dyDescent="0.25"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</row>
    <row r="277" spans="27:38" x14ac:dyDescent="0.25"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</row>
    <row r="278" spans="27:38" x14ac:dyDescent="0.25"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</row>
    <row r="279" spans="27:38" x14ac:dyDescent="0.25"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</row>
    <row r="280" spans="27:38" x14ac:dyDescent="0.25"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</row>
    <row r="281" spans="27:38" x14ac:dyDescent="0.25"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</row>
    <row r="282" spans="27:38" x14ac:dyDescent="0.25"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</row>
    <row r="283" spans="27:38" x14ac:dyDescent="0.25"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</row>
    <row r="284" spans="27:38" x14ac:dyDescent="0.25"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</row>
    <row r="285" spans="27:38" x14ac:dyDescent="0.25"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</row>
    <row r="286" spans="27:38" x14ac:dyDescent="0.25"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</row>
    <row r="287" spans="27:38" x14ac:dyDescent="0.25"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</row>
    <row r="288" spans="27:38" x14ac:dyDescent="0.25"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</row>
    <row r="289" spans="27:38" x14ac:dyDescent="0.25"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</row>
    <row r="290" spans="27:38" x14ac:dyDescent="0.25"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</row>
    <row r="291" spans="27:38" x14ac:dyDescent="0.25"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</row>
    <row r="292" spans="27:38" x14ac:dyDescent="0.25"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</row>
    <row r="293" spans="27:38" x14ac:dyDescent="0.25"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</row>
    <row r="294" spans="27:38" x14ac:dyDescent="0.25"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</row>
    <row r="295" spans="27:38" x14ac:dyDescent="0.25"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</row>
    <row r="296" spans="27:38" x14ac:dyDescent="0.25"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</row>
    <row r="297" spans="27:38" x14ac:dyDescent="0.25"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</row>
    <row r="298" spans="27:38" x14ac:dyDescent="0.25"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</row>
    <row r="299" spans="27:38" x14ac:dyDescent="0.25"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</row>
    <row r="300" spans="27:38" x14ac:dyDescent="0.25"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</row>
    <row r="301" spans="27:38" x14ac:dyDescent="0.25"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</row>
    <row r="302" spans="27:38" x14ac:dyDescent="0.25"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</row>
    <row r="303" spans="27:38" x14ac:dyDescent="0.25"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</row>
    <row r="304" spans="27:38" x14ac:dyDescent="0.25"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</row>
    <row r="305" spans="27:38" x14ac:dyDescent="0.25"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</row>
    <row r="306" spans="27:38" x14ac:dyDescent="0.25"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</row>
    <row r="307" spans="27:38" x14ac:dyDescent="0.25"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</row>
    <row r="308" spans="27:38" x14ac:dyDescent="0.25"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</row>
    <row r="309" spans="27:38" x14ac:dyDescent="0.25"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</row>
    <row r="310" spans="27:38" x14ac:dyDescent="0.25"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</row>
    <row r="311" spans="27:38" x14ac:dyDescent="0.25"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</row>
    <row r="312" spans="27:38" x14ac:dyDescent="0.25"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</row>
    <row r="313" spans="27:38" x14ac:dyDescent="0.25"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</row>
    <row r="314" spans="27:38" x14ac:dyDescent="0.25"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</row>
    <row r="315" spans="27:38" x14ac:dyDescent="0.25"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</row>
    <row r="316" spans="27:38" x14ac:dyDescent="0.25"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</row>
    <row r="317" spans="27:38" x14ac:dyDescent="0.25"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</row>
    <row r="318" spans="27:38" x14ac:dyDescent="0.25"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</row>
    <row r="319" spans="27:38" x14ac:dyDescent="0.25"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</row>
    <row r="320" spans="27:38" x14ac:dyDescent="0.25"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</row>
    <row r="321" spans="27:38" x14ac:dyDescent="0.25"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</row>
    <row r="322" spans="27:38" x14ac:dyDescent="0.25"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</row>
    <row r="323" spans="27:38" x14ac:dyDescent="0.25"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</row>
    <row r="324" spans="27:38" x14ac:dyDescent="0.25"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</row>
    <row r="325" spans="27:38" x14ac:dyDescent="0.25"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</row>
    <row r="326" spans="27:38" x14ac:dyDescent="0.25"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</row>
    <row r="327" spans="27:38" x14ac:dyDescent="0.25"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</row>
    <row r="328" spans="27:38" x14ac:dyDescent="0.25"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</row>
    <row r="329" spans="27:38" x14ac:dyDescent="0.25"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</row>
    <row r="330" spans="27:38" x14ac:dyDescent="0.25"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</row>
    <row r="331" spans="27:38" x14ac:dyDescent="0.25"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</row>
    <row r="332" spans="27:38" x14ac:dyDescent="0.25"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</row>
    <row r="333" spans="27:38" x14ac:dyDescent="0.25"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</row>
    <row r="334" spans="27:38" x14ac:dyDescent="0.25"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</row>
    <row r="335" spans="27:38" x14ac:dyDescent="0.25"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</row>
    <row r="336" spans="27:38" x14ac:dyDescent="0.25"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</row>
    <row r="337" spans="27:38" x14ac:dyDescent="0.25"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</row>
    <row r="338" spans="27:38" x14ac:dyDescent="0.25"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</row>
    <row r="339" spans="27:38" x14ac:dyDescent="0.25"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</row>
    <row r="340" spans="27:38" x14ac:dyDescent="0.25"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</row>
    <row r="341" spans="27:38" x14ac:dyDescent="0.25"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</row>
    <row r="342" spans="27:38" x14ac:dyDescent="0.25"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</row>
    <row r="343" spans="27:38" x14ac:dyDescent="0.25"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</row>
    <row r="344" spans="27:38" x14ac:dyDescent="0.25"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</row>
    <row r="345" spans="27:38" x14ac:dyDescent="0.25"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</row>
    <row r="346" spans="27:38" x14ac:dyDescent="0.25"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198A-498B-4CF3-8311-5EFB40DB4D01}">
  <dimension ref="A1:AM557"/>
  <sheetViews>
    <sheetView topLeftCell="T167" workbookViewId="0">
      <selection activeCell="AC193" sqref="AC193"/>
    </sheetView>
  </sheetViews>
  <sheetFormatPr defaultRowHeight="15" x14ac:dyDescent="0.25"/>
  <cols>
    <col min="2" max="2" width="7.85546875" customWidth="1"/>
    <col min="8" max="9" width="13.42578125" customWidth="1"/>
    <col min="10" max="10" width="13.5703125" customWidth="1"/>
    <col min="11" max="11" width="16.42578125" customWidth="1"/>
    <col min="12" max="12" width="16" customWidth="1"/>
    <col min="16" max="16" width="9.7109375" bestFit="1" customWidth="1"/>
    <col min="17" max="17" width="8" customWidth="1"/>
    <col min="18" max="18" width="7.5703125" customWidth="1"/>
    <col min="19" max="19" width="5.7109375" customWidth="1"/>
    <col min="20" max="20" width="6.5703125" customWidth="1"/>
    <col min="22" max="22" width="17.42578125" customWidth="1"/>
    <col min="23" max="23" width="29" customWidth="1"/>
    <col min="24" max="24" width="13.42578125" customWidth="1"/>
    <col min="25" max="25" width="17.28515625" customWidth="1"/>
    <col min="26" max="26" width="29.42578125" customWidth="1"/>
    <col min="27" max="28" width="14" customWidth="1"/>
    <col min="29" max="39" width="10.140625" bestFit="1" customWidth="1"/>
  </cols>
  <sheetData>
    <row r="1" spans="1:39" x14ac:dyDescent="0.25">
      <c r="A1" t="s">
        <v>0</v>
      </c>
      <c r="AC1" s="5"/>
    </row>
    <row r="2" spans="1:39" x14ac:dyDescent="0.25">
      <c r="A2" t="s">
        <v>1</v>
      </c>
      <c r="AB2" s="16">
        <f>AB5-AB24</f>
        <v>346840.68</v>
      </c>
      <c r="AF2" s="5"/>
    </row>
    <row r="4" spans="1:39" ht="45" x14ac:dyDescent="0.25">
      <c r="B4" t="s">
        <v>2</v>
      </c>
      <c r="D4" t="s">
        <v>3</v>
      </c>
      <c r="F4" t="s">
        <v>4</v>
      </c>
      <c r="H4" t="s">
        <v>5</v>
      </c>
      <c r="I4" t="s">
        <v>6</v>
      </c>
      <c r="J4" t="s">
        <v>7</v>
      </c>
      <c r="L4" t="s">
        <v>8</v>
      </c>
      <c r="M4" t="s">
        <v>9</v>
      </c>
      <c r="O4" t="s">
        <v>10</v>
      </c>
      <c r="Q4" t="s">
        <v>11</v>
      </c>
      <c r="R4" t="s">
        <v>12</v>
      </c>
      <c r="S4" t="s">
        <v>13</v>
      </c>
      <c r="T4" t="s">
        <v>14</v>
      </c>
      <c r="V4" t="s">
        <v>15</v>
      </c>
      <c r="W4" t="s">
        <v>16</v>
      </c>
      <c r="X4" t="s">
        <v>17</v>
      </c>
      <c r="Y4" t="s">
        <v>18</v>
      </c>
      <c r="Z4" t="s">
        <v>55</v>
      </c>
      <c r="AA4" s="3" t="s">
        <v>54</v>
      </c>
      <c r="AB4" s="3" t="s">
        <v>59</v>
      </c>
      <c r="AC4" s="4">
        <v>45899</v>
      </c>
      <c r="AD4" s="4">
        <v>45930</v>
      </c>
      <c r="AE4" s="4">
        <v>45960</v>
      </c>
      <c r="AF4" s="4">
        <v>45991</v>
      </c>
      <c r="AG4" s="4">
        <v>46021</v>
      </c>
      <c r="AH4" s="4">
        <v>46053</v>
      </c>
      <c r="AI4" s="4">
        <v>46081</v>
      </c>
      <c r="AJ4" s="4">
        <v>46112</v>
      </c>
      <c r="AK4" s="4">
        <v>46142</v>
      </c>
      <c r="AL4" s="20">
        <v>46172</v>
      </c>
      <c r="AM4" s="20">
        <v>46203</v>
      </c>
    </row>
    <row r="5" spans="1:39" x14ac:dyDescent="0.25">
      <c r="AA5" s="10"/>
      <c r="AB5" s="12">
        <f>SUM(AB6:AB197)</f>
        <v>346840.68</v>
      </c>
      <c r="AC5" s="12">
        <f t="shared" ref="AC5:AM5" si="0">SUM(AC6:AC197)</f>
        <v>66836.850000000006</v>
      </c>
      <c r="AD5" s="12">
        <f t="shared" si="0"/>
        <v>66176.850000000006</v>
      </c>
      <c r="AE5" s="12">
        <f t="shared" si="0"/>
        <v>66176.850000000006</v>
      </c>
      <c r="AF5" s="12">
        <f t="shared" si="0"/>
        <v>65660.19</v>
      </c>
      <c r="AG5" s="12">
        <f t="shared" si="0"/>
        <v>17143.060000000001</v>
      </c>
      <c r="AH5" s="12">
        <f t="shared" si="0"/>
        <v>16488.900000000001</v>
      </c>
      <c r="AI5" s="12">
        <f t="shared" si="0"/>
        <v>14583.400000000001</v>
      </c>
      <c r="AJ5" s="12">
        <f t="shared" si="0"/>
        <v>8585.0600000000013</v>
      </c>
      <c r="AK5" s="12">
        <f t="shared" si="0"/>
        <v>8585.0600000000013</v>
      </c>
      <c r="AL5" s="12">
        <f t="shared" si="0"/>
        <v>8302.23</v>
      </c>
      <c r="AM5" s="12">
        <f t="shared" si="0"/>
        <v>8302.23</v>
      </c>
    </row>
    <row r="6" spans="1:39" x14ac:dyDescent="0.25">
      <c r="B6" t="s">
        <v>19</v>
      </c>
      <c r="C6" t="s">
        <v>20</v>
      </c>
      <c r="E6" t="s">
        <v>21</v>
      </c>
      <c r="G6" t="s">
        <v>22</v>
      </c>
      <c r="K6" t="s">
        <v>23</v>
      </c>
      <c r="N6" t="s">
        <v>24</v>
      </c>
      <c r="P6" t="s">
        <v>25</v>
      </c>
      <c r="U6" t="s">
        <v>26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9" x14ac:dyDescent="0.25"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9" s="6" customFormat="1" x14ac:dyDescent="0.25">
      <c r="B8" s="6">
        <v>7982</v>
      </c>
      <c r="D8" s="6">
        <v>1</v>
      </c>
      <c r="F8" s="6" t="s">
        <v>27</v>
      </c>
      <c r="H8" s="7">
        <v>45400</v>
      </c>
      <c r="I8" s="7">
        <v>45413</v>
      </c>
      <c r="J8" s="7">
        <v>45868</v>
      </c>
      <c r="L8" s="7">
        <v>45868</v>
      </c>
      <c r="M8" s="6">
        <v>1</v>
      </c>
      <c r="O8" s="6">
        <v>30</v>
      </c>
      <c r="R8" s="6">
        <v>14</v>
      </c>
      <c r="V8" s="6" t="s">
        <v>28</v>
      </c>
      <c r="W8" s="6" t="s">
        <v>28</v>
      </c>
      <c r="X8" s="6" t="s">
        <v>29</v>
      </c>
      <c r="Y8" s="7">
        <v>45400</v>
      </c>
      <c r="Z8" s="7" t="s">
        <v>56</v>
      </c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9" s="6" customFormat="1" x14ac:dyDescent="0.25">
      <c r="B9" s="8" t="s">
        <v>30</v>
      </c>
      <c r="C9" s="6">
        <v>40</v>
      </c>
      <c r="E9" s="6" t="s">
        <v>31</v>
      </c>
      <c r="G9" s="6">
        <v>214050</v>
      </c>
      <c r="K9" s="6">
        <v>545</v>
      </c>
      <c r="N9" s="6" t="s">
        <v>32</v>
      </c>
      <c r="P9" s="6">
        <v>545</v>
      </c>
      <c r="U9" s="6" t="s">
        <v>32</v>
      </c>
      <c r="Z9" s="6" t="s">
        <v>60</v>
      </c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9" s="6" customFormat="1" x14ac:dyDescent="0.25">
      <c r="B10" s="8" t="s">
        <v>33</v>
      </c>
      <c r="C10" s="6">
        <v>50</v>
      </c>
      <c r="E10" s="6" t="s">
        <v>31</v>
      </c>
      <c r="G10" s="6">
        <v>410050</v>
      </c>
      <c r="K10" s="6">
        <v>-545</v>
      </c>
      <c r="N10" s="6" t="s">
        <v>32</v>
      </c>
      <c r="P10" s="6">
        <v>-545</v>
      </c>
      <c r="U10" s="6" t="s">
        <v>32</v>
      </c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9" x14ac:dyDescent="0.25"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9" x14ac:dyDescent="0.25">
      <c r="B12">
        <v>7982</v>
      </c>
      <c r="D12">
        <v>2</v>
      </c>
      <c r="F12" t="s">
        <v>27</v>
      </c>
      <c r="H12" s="1">
        <v>45400</v>
      </c>
      <c r="I12" s="1">
        <v>45383</v>
      </c>
      <c r="J12" s="1">
        <v>45534</v>
      </c>
      <c r="L12" s="1">
        <v>45534</v>
      </c>
      <c r="M12">
        <v>1</v>
      </c>
      <c r="O12">
        <v>30</v>
      </c>
      <c r="R12">
        <v>5</v>
      </c>
      <c r="S12" t="s">
        <v>34</v>
      </c>
      <c r="V12" t="s">
        <v>35</v>
      </c>
      <c r="W12" t="s">
        <v>36</v>
      </c>
      <c r="X12" t="s">
        <v>29</v>
      </c>
      <c r="Y12" s="1">
        <v>45400</v>
      </c>
      <c r="Z12" s="1" t="s">
        <v>57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9" x14ac:dyDescent="0.25">
      <c r="B13" s="2" t="s">
        <v>30</v>
      </c>
      <c r="C13">
        <v>50</v>
      </c>
      <c r="E13" t="s">
        <v>31</v>
      </c>
      <c r="G13">
        <v>51900</v>
      </c>
      <c r="K13" t="s">
        <v>37</v>
      </c>
      <c r="N13" t="s">
        <v>32</v>
      </c>
      <c r="P13" s="5">
        <v>-8237.25</v>
      </c>
      <c r="U13" t="s">
        <v>32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9" x14ac:dyDescent="0.25">
      <c r="B14" s="2" t="s">
        <v>33</v>
      </c>
      <c r="C14">
        <v>40</v>
      </c>
      <c r="E14" t="s">
        <v>31</v>
      </c>
      <c r="G14">
        <v>472100</v>
      </c>
      <c r="K14" t="s">
        <v>38</v>
      </c>
      <c r="N14" t="s">
        <v>32</v>
      </c>
      <c r="P14" s="5">
        <v>8237.25</v>
      </c>
      <c r="U14" t="s">
        <v>32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9" x14ac:dyDescent="0.25">
      <c r="P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9" x14ac:dyDescent="0.25">
      <c r="B16">
        <v>7982</v>
      </c>
      <c r="D16">
        <v>3</v>
      </c>
      <c r="F16" t="s">
        <v>27</v>
      </c>
      <c r="H16" s="1">
        <v>45400</v>
      </c>
      <c r="I16" s="1">
        <v>45383</v>
      </c>
      <c r="J16" s="1">
        <v>45534</v>
      </c>
      <c r="L16" s="1">
        <v>45534</v>
      </c>
      <c r="M16">
        <v>1</v>
      </c>
      <c r="O16">
        <v>30</v>
      </c>
      <c r="P16" s="5"/>
      <c r="R16">
        <v>5</v>
      </c>
      <c r="S16" t="s">
        <v>34</v>
      </c>
      <c r="V16" t="s">
        <v>39</v>
      </c>
      <c r="W16" t="s">
        <v>40</v>
      </c>
      <c r="X16" t="s">
        <v>29</v>
      </c>
      <c r="Y16" s="1">
        <v>45400</v>
      </c>
      <c r="Z16" s="1" t="s">
        <v>57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x14ac:dyDescent="0.25">
      <c r="B17" s="2" t="s">
        <v>30</v>
      </c>
      <c r="C17">
        <v>50</v>
      </c>
      <c r="E17" t="s">
        <v>31</v>
      </c>
      <c r="G17">
        <v>51900</v>
      </c>
      <c r="K17" t="s">
        <v>41</v>
      </c>
      <c r="N17" t="s">
        <v>32</v>
      </c>
      <c r="P17" s="5">
        <v>-3278.52</v>
      </c>
      <c r="U17" t="s">
        <v>32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x14ac:dyDescent="0.25">
      <c r="B18" s="2" t="s">
        <v>33</v>
      </c>
      <c r="C18">
        <v>40</v>
      </c>
      <c r="E18" t="s">
        <v>31</v>
      </c>
      <c r="G18">
        <v>472100</v>
      </c>
      <c r="K18" t="s">
        <v>42</v>
      </c>
      <c r="N18" t="s">
        <v>32</v>
      </c>
      <c r="P18" s="5">
        <v>3278.52</v>
      </c>
      <c r="U18" t="s">
        <v>32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x14ac:dyDescent="0.25">
      <c r="P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x14ac:dyDescent="0.25">
      <c r="B20">
        <v>7982</v>
      </c>
      <c r="D20">
        <v>4</v>
      </c>
      <c r="F20" t="s">
        <v>27</v>
      </c>
      <c r="H20" s="1">
        <v>45400</v>
      </c>
      <c r="I20" s="1">
        <v>45383</v>
      </c>
      <c r="J20" s="1">
        <v>45716</v>
      </c>
      <c r="L20" s="1">
        <v>45716</v>
      </c>
      <c r="M20">
        <v>1</v>
      </c>
      <c r="O20">
        <v>30</v>
      </c>
      <c r="P20" s="5"/>
      <c r="R20">
        <v>11</v>
      </c>
      <c r="S20" t="s">
        <v>34</v>
      </c>
      <c r="V20" t="s">
        <v>39</v>
      </c>
      <c r="W20" t="s">
        <v>40</v>
      </c>
      <c r="X20" t="s">
        <v>29</v>
      </c>
      <c r="Y20" s="1">
        <v>45400</v>
      </c>
      <c r="Z20" s="1" t="s">
        <v>57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x14ac:dyDescent="0.25">
      <c r="B21" s="2" t="s">
        <v>30</v>
      </c>
      <c r="C21">
        <v>50</v>
      </c>
      <c r="E21" t="s">
        <v>31</v>
      </c>
      <c r="G21">
        <v>51900</v>
      </c>
      <c r="K21" t="s">
        <v>43</v>
      </c>
      <c r="N21" t="s">
        <v>32</v>
      </c>
      <c r="P21" s="5">
        <v>-7409.36</v>
      </c>
      <c r="U21" t="s">
        <v>32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x14ac:dyDescent="0.25">
      <c r="B22" s="2" t="s">
        <v>33</v>
      </c>
      <c r="C22">
        <v>40</v>
      </c>
      <c r="E22" t="s">
        <v>31</v>
      </c>
      <c r="G22">
        <v>472100</v>
      </c>
      <c r="K22" t="s">
        <v>44</v>
      </c>
      <c r="N22" t="s">
        <v>32</v>
      </c>
      <c r="P22" s="5">
        <v>7409.36</v>
      </c>
      <c r="U22" t="s">
        <v>32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x14ac:dyDescent="0.25">
      <c r="P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x14ac:dyDescent="0.25">
      <c r="A24" s="13"/>
      <c r="B24" s="13">
        <v>7982</v>
      </c>
      <c r="C24" s="13"/>
      <c r="D24" s="13">
        <v>1</v>
      </c>
      <c r="E24" s="13"/>
      <c r="F24" s="13" t="s">
        <v>27</v>
      </c>
      <c r="G24" s="13"/>
      <c r="H24" s="14">
        <v>45664</v>
      </c>
      <c r="I24" s="14">
        <v>45658</v>
      </c>
      <c r="J24" s="14">
        <v>45868</v>
      </c>
      <c r="K24" s="13"/>
      <c r="L24" s="14">
        <v>45991</v>
      </c>
      <c r="M24" s="13">
        <v>1</v>
      </c>
      <c r="N24" s="13"/>
      <c r="O24" s="13">
        <v>30</v>
      </c>
      <c r="P24" s="15"/>
      <c r="Q24" s="13"/>
      <c r="R24" s="13">
        <v>6</v>
      </c>
      <c r="S24" s="13"/>
      <c r="T24" s="13"/>
      <c r="U24" s="13"/>
      <c r="V24" s="13" t="s">
        <v>45</v>
      </c>
      <c r="W24" s="13" t="s">
        <v>46</v>
      </c>
      <c r="X24" s="13" t="s">
        <v>29</v>
      </c>
      <c r="Y24" s="14">
        <v>45664</v>
      </c>
      <c r="Z24" s="14" t="s">
        <v>58</v>
      </c>
      <c r="AA24" s="15"/>
      <c r="AB24" s="15"/>
      <c r="AC24" s="15"/>
      <c r="AD24" s="15"/>
      <c r="AE24" s="15"/>
      <c r="AF24" s="15"/>
      <c r="AG24" s="5"/>
      <c r="AH24" s="5"/>
      <c r="AI24" s="5"/>
      <c r="AJ24" s="5"/>
      <c r="AK24" s="5"/>
      <c r="AL24" s="5"/>
    </row>
    <row r="25" spans="1:38" x14ac:dyDescent="0.25">
      <c r="B25" s="2" t="s">
        <v>30</v>
      </c>
      <c r="C25">
        <v>40</v>
      </c>
      <c r="E25" t="s">
        <v>31</v>
      </c>
      <c r="G25">
        <v>52200</v>
      </c>
      <c r="K25" t="s">
        <v>47</v>
      </c>
      <c r="N25" t="s">
        <v>32</v>
      </c>
      <c r="P25" s="5">
        <v>71229.64</v>
      </c>
      <c r="U25" t="s">
        <v>32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x14ac:dyDescent="0.25">
      <c r="B26" s="2" t="s">
        <v>33</v>
      </c>
      <c r="C26">
        <v>50</v>
      </c>
      <c r="E26" t="s">
        <v>31</v>
      </c>
      <c r="G26">
        <v>819000</v>
      </c>
      <c r="K26" t="s">
        <v>48</v>
      </c>
      <c r="N26" t="s">
        <v>32</v>
      </c>
      <c r="P26" s="5">
        <v>-71229.64</v>
      </c>
      <c r="U26" t="s">
        <v>32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x14ac:dyDescent="0.25">
      <c r="P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x14ac:dyDescent="0.25">
      <c r="B28">
        <v>7982</v>
      </c>
      <c r="D28">
        <v>2</v>
      </c>
      <c r="F28" t="s">
        <v>27</v>
      </c>
      <c r="H28" s="1">
        <v>45685</v>
      </c>
      <c r="I28" s="1">
        <v>45658</v>
      </c>
      <c r="J28" s="1">
        <v>45868</v>
      </c>
      <c r="L28" s="1">
        <v>45868</v>
      </c>
      <c r="M28">
        <v>1</v>
      </c>
      <c r="O28">
        <v>30</v>
      </c>
      <c r="P28" s="5"/>
      <c r="R28">
        <v>6</v>
      </c>
      <c r="V28" t="s">
        <v>49</v>
      </c>
      <c r="W28" t="s">
        <v>50</v>
      </c>
      <c r="X28" t="s">
        <v>29</v>
      </c>
      <c r="Y28" s="1">
        <v>45685</v>
      </c>
      <c r="Z28" s="1" t="s">
        <v>57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x14ac:dyDescent="0.25">
      <c r="B29" s="2" t="s">
        <v>30</v>
      </c>
      <c r="C29">
        <v>40</v>
      </c>
      <c r="E29" t="s">
        <v>31</v>
      </c>
      <c r="G29">
        <v>495000</v>
      </c>
      <c r="K29" t="s">
        <v>51</v>
      </c>
      <c r="N29" t="s">
        <v>32</v>
      </c>
      <c r="P29" s="5">
        <v>2500</v>
      </c>
      <c r="U29" t="s">
        <v>32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x14ac:dyDescent="0.25">
      <c r="B30" s="2" t="s">
        <v>33</v>
      </c>
      <c r="C30">
        <v>50</v>
      </c>
      <c r="E30" t="s">
        <v>31</v>
      </c>
      <c r="G30">
        <v>52900</v>
      </c>
      <c r="K30" t="s">
        <v>52</v>
      </c>
      <c r="N30" t="s">
        <v>32</v>
      </c>
      <c r="P30" s="5">
        <v>-2500</v>
      </c>
      <c r="U30" t="s">
        <v>32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x14ac:dyDescent="0.25">
      <c r="P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x14ac:dyDescent="0.25">
      <c r="B32">
        <v>7982</v>
      </c>
      <c r="D32">
        <v>21</v>
      </c>
      <c r="F32" t="s">
        <v>27</v>
      </c>
      <c r="H32" s="1">
        <v>45813</v>
      </c>
      <c r="I32" s="1">
        <v>45839</v>
      </c>
      <c r="J32" s="1">
        <v>45868</v>
      </c>
      <c r="L32" s="1">
        <v>45868</v>
      </c>
      <c r="M32">
        <v>1</v>
      </c>
      <c r="O32">
        <v>30</v>
      </c>
      <c r="P32" s="5"/>
      <c r="R32">
        <v>0</v>
      </c>
      <c r="V32" t="s">
        <v>49</v>
      </c>
      <c r="W32" t="s">
        <v>53</v>
      </c>
      <c r="X32" t="s">
        <v>29</v>
      </c>
      <c r="Y32" s="1">
        <v>45813</v>
      </c>
      <c r="Z32" s="1" t="s">
        <v>57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2:38" x14ac:dyDescent="0.25">
      <c r="B33" s="2" t="s">
        <v>30</v>
      </c>
      <c r="C33">
        <v>40</v>
      </c>
      <c r="E33" t="s">
        <v>31</v>
      </c>
      <c r="G33">
        <v>52900</v>
      </c>
      <c r="K33" t="s">
        <v>51</v>
      </c>
      <c r="N33" t="s">
        <v>32</v>
      </c>
      <c r="P33" s="5">
        <v>2500</v>
      </c>
      <c r="U33" t="s">
        <v>32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2:38" x14ac:dyDescent="0.25">
      <c r="B34" s="2" t="s">
        <v>33</v>
      </c>
      <c r="C34">
        <v>50</v>
      </c>
      <c r="E34" t="s">
        <v>31</v>
      </c>
      <c r="G34">
        <v>495000</v>
      </c>
      <c r="K34" t="s">
        <v>52</v>
      </c>
      <c r="N34" t="s">
        <v>32</v>
      </c>
      <c r="P34" s="5">
        <v>-2500</v>
      </c>
      <c r="U34" t="s">
        <v>32</v>
      </c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2:38" x14ac:dyDescent="0.25"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2:38" s="6" customFormat="1" x14ac:dyDescent="0.25"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2:38" x14ac:dyDescent="0.25">
      <c r="B37" t="s">
        <v>2</v>
      </c>
      <c r="D37" t="s">
        <v>3</v>
      </c>
      <c r="F37" t="s">
        <v>4</v>
      </c>
      <c r="H37" t="s">
        <v>5</v>
      </c>
      <c r="I37" t="s">
        <v>6</v>
      </c>
      <c r="J37" t="s">
        <v>7</v>
      </c>
      <c r="L37" t="s">
        <v>8</v>
      </c>
      <c r="M37" t="s">
        <v>9</v>
      </c>
      <c r="O37" t="s">
        <v>10</v>
      </c>
      <c r="Q37" t="s">
        <v>11</v>
      </c>
      <c r="R37" t="s">
        <v>12</v>
      </c>
      <c r="S37" t="s">
        <v>13</v>
      </c>
      <c r="T37" t="s">
        <v>14</v>
      </c>
      <c r="V37" t="s">
        <v>15</v>
      </c>
      <c r="W37" t="s">
        <v>16</v>
      </c>
      <c r="X37" t="s">
        <v>17</v>
      </c>
      <c r="Y37" t="s">
        <v>18</v>
      </c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2:38" x14ac:dyDescent="0.25">
      <c r="B38" t="s">
        <v>19</v>
      </c>
      <c r="C38" t="s">
        <v>20</v>
      </c>
      <c r="E38" t="s">
        <v>21</v>
      </c>
      <c r="G38" t="s">
        <v>22</v>
      </c>
      <c r="K38" t="s">
        <v>23</v>
      </c>
      <c r="N38" t="s">
        <v>24</v>
      </c>
      <c r="P38" t="s">
        <v>25</v>
      </c>
      <c r="U38" t="s">
        <v>26</v>
      </c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2:38" x14ac:dyDescent="0.25"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2:38" x14ac:dyDescent="0.25">
      <c r="B40">
        <v>7982</v>
      </c>
      <c r="D40" s="6">
        <v>11</v>
      </c>
      <c r="F40" t="s">
        <v>27</v>
      </c>
      <c r="H40" s="1">
        <v>45618</v>
      </c>
      <c r="I40" s="1">
        <v>45597</v>
      </c>
      <c r="J40" s="1">
        <v>45868</v>
      </c>
      <c r="L40" s="1">
        <v>46295</v>
      </c>
      <c r="M40">
        <v>1</v>
      </c>
      <c r="O40">
        <v>30</v>
      </c>
      <c r="R40">
        <v>8</v>
      </c>
      <c r="V40" t="s">
        <v>61</v>
      </c>
      <c r="W40" t="s">
        <v>62</v>
      </c>
      <c r="X40" t="s">
        <v>63</v>
      </c>
      <c r="Y40" s="1">
        <v>45618</v>
      </c>
      <c r="Z40" t="s">
        <v>122</v>
      </c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2:38" x14ac:dyDescent="0.25">
      <c r="B41">
        <v>1</v>
      </c>
      <c r="C41">
        <v>50</v>
      </c>
      <c r="D41" s="6"/>
      <c r="E41" t="s">
        <v>31</v>
      </c>
      <c r="G41">
        <v>51900</v>
      </c>
      <c r="K41">
        <v>-704.16</v>
      </c>
      <c r="N41" t="s">
        <v>32</v>
      </c>
      <c r="P41">
        <v>-704.16</v>
      </c>
      <c r="U41" t="s">
        <v>32</v>
      </c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2:38" x14ac:dyDescent="0.25">
      <c r="B42">
        <v>2</v>
      </c>
      <c r="C42">
        <v>40</v>
      </c>
      <c r="D42" s="6"/>
      <c r="E42" t="s">
        <v>31</v>
      </c>
      <c r="G42">
        <v>707900</v>
      </c>
      <c r="K42">
        <v>704.16</v>
      </c>
      <c r="N42" t="s">
        <v>32</v>
      </c>
      <c r="P42">
        <v>704.16</v>
      </c>
      <c r="U42" t="s">
        <v>32</v>
      </c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2:38" x14ac:dyDescent="0.25">
      <c r="D43" s="6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2:38" x14ac:dyDescent="0.25">
      <c r="B44">
        <v>7982</v>
      </c>
      <c r="D44" s="6">
        <v>12</v>
      </c>
      <c r="F44" t="s">
        <v>27</v>
      </c>
      <c r="H44" s="1">
        <v>45624</v>
      </c>
      <c r="I44" s="1">
        <v>45597</v>
      </c>
      <c r="J44" s="1">
        <v>45868</v>
      </c>
      <c r="L44" s="1">
        <v>46295</v>
      </c>
      <c r="M44">
        <v>1</v>
      </c>
      <c r="O44">
        <v>30</v>
      </c>
      <c r="R44">
        <v>8</v>
      </c>
      <c r="V44" t="s">
        <v>64</v>
      </c>
      <c r="W44" t="s">
        <v>65</v>
      </c>
      <c r="X44" t="s">
        <v>63</v>
      </c>
      <c r="Y44" s="1">
        <v>45624</v>
      </c>
      <c r="Z44" t="s">
        <v>122</v>
      </c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2:38" x14ac:dyDescent="0.25">
      <c r="B45">
        <v>1</v>
      </c>
      <c r="C45">
        <v>40</v>
      </c>
      <c r="D45" s="6"/>
      <c r="E45" t="s">
        <v>31</v>
      </c>
      <c r="G45">
        <v>51900</v>
      </c>
      <c r="K45">
        <v>704.16</v>
      </c>
      <c r="N45" t="s">
        <v>32</v>
      </c>
      <c r="P45">
        <v>704.16</v>
      </c>
      <c r="U45" t="s">
        <v>32</v>
      </c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2:38" x14ac:dyDescent="0.25">
      <c r="B46">
        <v>2</v>
      </c>
      <c r="C46">
        <v>50</v>
      </c>
      <c r="D46" s="6"/>
      <c r="E46" t="s">
        <v>31</v>
      </c>
      <c r="G46">
        <v>707900</v>
      </c>
      <c r="K46">
        <v>-704.16</v>
      </c>
      <c r="N46" t="s">
        <v>32</v>
      </c>
      <c r="P46">
        <v>-704.16</v>
      </c>
      <c r="U46" t="s">
        <v>32</v>
      </c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2:38" x14ac:dyDescent="0.25">
      <c r="D47" s="6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2:38" x14ac:dyDescent="0.25">
      <c r="B48">
        <v>7982</v>
      </c>
      <c r="D48" s="6">
        <v>13</v>
      </c>
      <c r="F48" t="s">
        <v>27</v>
      </c>
      <c r="H48" s="1">
        <v>45624</v>
      </c>
      <c r="I48" s="1">
        <v>45597</v>
      </c>
      <c r="J48" s="1">
        <v>45626</v>
      </c>
      <c r="L48" s="1">
        <v>45626</v>
      </c>
      <c r="M48">
        <v>1</v>
      </c>
      <c r="O48">
        <v>30</v>
      </c>
      <c r="R48">
        <v>1</v>
      </c>
      <c r="S48" t="s">
        <v>34</v>
      </c>
      <c r="V48" t="s">
        <v>64</v>
      </c>
      <c r="W48" t="s">
        <v>66</v>
      </c>
      <c r="X48" t="s">
        <v>63</v>
      </c>
      <c r="Y48" s="1">
        <v>45624</v>
      </c>
      <c r="Z48" t="s">
        <v>120</v>
      </c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2:38" x14ac:dyDescent="0.25">
      <c r="B49">
        <v>1</v>
      </c>
      <c r="C49">
        <v>50</v>
      </c>
      <c r="D49" s="6"/>
      <c r="E49" t="s">
        <v>31</v>
      </c>
      <c r="G49">
        <v>51900</v>
      </c>
      <c r="K49">
        <v>-704.32</v>
      </c>
      <c r="N49" t="s">
        <v>32</v>
      </c>
      <c r="P49">
        <v>-704.32</v>
      </c>
      <c r="U49" t="s">
        <v>32</v>
      </c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2:38" x14ac:dyDescent="0.25">
      <c r="B50">
        <v>2</v>
      </c>
      <c r="C50">
        <v>40</v>
      </c>
      <c r="D50" s="6"/>
      <c r="E50" t="s">
        <v>31</v>
      </c>
      <c r="G50">
        <v>707900</v>
      </c>
      <c r="K50">
        <v>704.32</v>
      </c>
      <c r="N50" t="s">
        <v>32</v>
      </c>
      <c r="P50">
        <v>704.32</v>
      </c>
      <c r="U50" t="s">
        <v>32</v>
      </c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2:38" x14ac:dyDescent="0.25">
      <c r="D51" s="6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2:38" x14ac:dyDescent="0.25">
      <c r="B52">
        <v>7982</v>
      </c>
      <c r="D52" s="6">
        <v>14</v>
      </c>
      <c r="F52" t="s">
        <v>27</v>
      </c>
      <c r="H52" s="1">
        <v>45624</v>
      </c>
      <c r="I52" s="1">
        <v>45627</v>
      </c>
      <c r="J52" s="1">
        <v>45868</v>
      </c>
      <c r="L52" s="1">
        <v>46295</v>
      </c>
      <c r="M52">
        <v>1</v>
      </c>
      <c r="O52">
        <v>30</v>
      </c>
      <c r="R52">
        <v>7</v>
      </c>
      <c r="V52" t="s">
        <v>64</v>
      </c>
      <c r="W52" t="s">
        <v>66</v>
      </c>
      <c r="X52" t="s">
        <v>63</v>
      </c>
      <c r="Y52" s="1">
        <v>45624</v>
      </c>
      <c r="Z52" t="s">
        <v>122</v>
      </c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2:38" x14ac:dyDescent="0.25">
      <c r="B53">
        <v>1</v>
      </c>
      <c r="C53">
        <v>50</v>
      </c>
      <c r="D53" s="6"/>
      <c r="E53" t="s">
        <v>31</v>
      </c>
      <c r="G53">
        <v>51900</v>
      </c>
      <c r="K53">
        <v>-704.16</v>
      </c>
      <c r="N53" t="s">
        <v>32</v>
      </c>
      <c r="P53">
        <v>-704.16</v>
      </c>
      <c r="U53" t="s">
        <v>32</v>
      </c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2:38" x14ac:dyDescent="0.25">
      <c r="B54">
        <v>2</v>
      </c>
      <c r="C54">
        <v>40</v>
      </c>
      <c r="D54" s="6"/>
      <c r="E54" t="s">
        <v>31</v>
      </c>
      <c r="G54">
        <v>707900</v>
      </c>
      <c r="K54">
        <v>704.16</v>
      </c>
      <c r="N54" t="s">
        <v>32</v>
      </c>
      <c r="P54">
        <v>704.16</v>
      </c>
      <c r="U54" t="s">
        <v>32</v>
      </c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2:38" x14ac:dyDescent="0.25">
      <c r="D55" s="6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2:38" x14ac:dyDescent="0.25">
      <c r="B56">
        <v>7982</v>
      </c>
      <c r="D56" s="6">
        <v>15</v>
      </c>
      <c r="F56" t="s">
        <v>27</v>
      </c>
      <c r="H56" s="1">
        <v>45624</v>
      </c>
      <c r="I56" s="1">
        <v>45627</v>
      </c>
      <c r="J56" s="1">
        <v>45868</v>
      </c>
      <c r="L56" s="1">
        <v>46295</v>
      </c>
      <c r="M56">
        <v>1</v>
      </c>
      <c r="O56">
        <v>30</v>
      </c>
      <c r="R56">
        <v>7</v>
      </c>
      <c r="V56" t="s">
        <v>64</v>
      </c>
      <c r="W56" t="s">
        <v>66</v>
      </c>
      <c r="X56" t="s">
        <v>63</v>
      </c>
      <c r="Y56" s="1">
        <v>45624</v>
      </c>
      <c r="Z56" t="s">
        <v>122</v>
      </c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2:38" x14ac:dyDescent="0.25">
      <c r="B57">
        <v>1</v>
      </c>
      <c r="C57">
        <v>40</v>
      </c>
      <c r="D57" s="6"/>
      <c r="E57" t="s">
        <v>31</v>
      </c>
      <c r="G57">
        <v>51900</v>
      </c>
      <c r="K57">
        <v>704.16</v>
      </c>
      <c r="N57" t="s">
        <v>32</v>
      </c>
      <c r="P57">
        <v>704.16</v>
      </c>
      <c r="U57" t="s">
        <v>32</v>
      </c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2:38" x14ac:dyDescent="0.25">
      <c r="B58">
        <v>2</v>
      </c>
      <c r="C58">
        <v>50</v>
      </c>
      <c r="D58" s="6"/>
      <c r="E58" t="s">
        <v>31</v>
      </c>
      <c r="G58">
        <v>707900</v>
      </c>
      <c r="K58">
        <v>-704.16</v>
      </c>
      <c r="N58" t="s">
        <v>32</v>
      </c>
      <c r="P58">
        <v>-704.16</v>
      </c>
      <c r="U58" t="s">
        <v>32</v>
      </c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2:38" x14ac:dyDescent="0.25">
      <c r="D59" s="6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2:38" x14ac:dyDescent="0.25">
      <c r="B60">
        <v>7982</v>
      </c>
      <c r="D60" s="6">
        <v>16</v>
      </c>
      <c r="F60" t="s">
        <v>27</v>
      </c>
      <c r="H60" s="1">
        <v>45624</v>
      </c>
      <c r="I60" s="1">
        <v>45627</v>
      </c>
      <c r="J60" s="1">
        <v>45838</v>
      </c>
      <c r="L60" s="1">
        <v>45838</v>
      </c>
      <c r="M60">
        <v>1</v>
      </c>
      <c r="O60">
        <v>30</v>
      </c>
      <c r="R60">
        <v>7</v>
      </c>
      <c r="S60" t="s">
        <v>34</v>
      </c>
      <c r="V60" t="s">
        <v>64</v>
      </c>
      <c r="W60" t="s">
        <v>66</v>
      </c>
      <c r="X60" t="s">
        <v>63</v>
      </c>
      <c r="Y60" s="1">
        <v>45624</v>
      </c>
      <c r="Z60" t="s">
        <v>120</v>
      </c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2:38" x14ac:dyDescent="0.25">
      <c r="B61">
        <v>1</v>
      </c>
      <c r="C61">
        <v>50</v>
      </c>
      <c r="D61" s="6"/>
      <c r="E61" t="s">
        <v>31</v>
      </c>
      <c r="G61">
        <v>51900</v>
      </c>
      <c r="K61">
        <v>-704.16</v>
      </c>
      <c r="N61" t="s">
        <v>32</v>
      </c>
      <c r="P61">
        <v>-704.16</v>
      </c>
      <c r="U61" t="s">
        <v>32</v>
      </c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2:38" x14ac:dyDescent="0.25">
      <c r="B62">
        <v>2</v>
      </c>
      <c r="C62">
        <v>40</v>
      </c>
      <c r="D62" s="6"/>
      <c r="E62" t="s">
        <v>31</v>
      </c>
      <c r="G62">
        <v>707900</v>
      </c>
      <c r="K62">
        <v>704.16</v>
      </c>
      <c r="N62" t="s">
        <v>32</v>
      </c>
      <c r="P62">
        <v>704.16</v>
      </c>
      <c r="U62" t="s">
        <v>32</v>
      </c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2:38" x14ac:dyDescent="0.25">
      <c r="D63" s="6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2:38" x14ac:dyDescent="0.25">
      <c r="B64">
        <v>7982</v>
      </c>
      <c r="D64" s="6">
        <v>17</v>
      </c>
      <c r="F64" t="s">
        <v>27</v>
      </c>
      <c r="H64" s="1">
        <v>45625</v>
      </c>
      <c r="I64" s="1">
        <v>45597</v>
      </c>
      <c r="J64" s="1">
        <v>45626</v>
      </c>
      <c r="L64" s="1">
        <v>45626</v>
      </c>
      <c r="M64">
        <v>1</v>
      </c>
      <c r="O64">
        <v>30</v>
      </c>
      <c r="R64">
        <v>1</v>
      </c>
      <c r="S64" t="s">
        <v>34</v>
      </c>
      <c r="V64" t="s">
        <v>67</v>
      </c>
      <c r="W64" t="s">
        <v>67</v>
      </c>
      <c r="X64" t="s">
        <v>63</v>
      </c>
      <c r="Y64" s="1">
        <v>45625</v>
      </c>
      <c r="Z64" t="s">
        <v>120</v>
      </c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2:38" x14ac:dyDescent="0.25">
      <c r="B65">
        <v>1</v>
      </c>
      <c r="C65">
        <v>50</v>
      </c>
      <c r="D65" s="6"/>
      <c r="E65" t="s">
        <v>31</v>
      </c>
      <c r="G65">
        <v>51300</v>
      </c>
      <c r="K65" t="s">
        <v>68</v>
      </c>
      <c r="N65" t="s">
        <v>32</v>
      </c>
      <c r="P65" t="s">
        <v>68</v>
      </c>
      <c r="U65" t="s">
        <v>32</v>
      </c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2:38" x14ac:dyDescent="0.25">
      <c r="B66">
        <v>2</v>
      </c>
      <c r="C66">
        <v>40</v>
      </c>
      <c r="D66" s="6"/>
      <c r="E66" t="s">
        <v>31</v>
      </c>
      <c r="G66">
        <v>472100</v>
      </c>
      <c r="K66" t="s">
        <v>69</v>
      </c>
      <c r="N66" t="s">
        <v>32</v>
      </c>
      <c r="P66" t="s">
        <v>69</v>
      </c>
      <c r="U66" t="s">
        <v>32</v>
      </c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2:38" x14ac:dyDescent="0.25">
      <c r="D67" s="6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2:38" x14ac:dyDescent="0.25">
      <c r="B68">
        <v>7982</v>
      </c>
      <c r="D68" s="6">
        <v>18</v>
      </c>
      <c r="F68" t="s">
        <v>27</v>
      </c>
      <c r="H68" s="1">
        <v>45625</v>
      </c>
      <c r="I68" s="1">
        <v>45627</v>
      </c>
      <c r="J68" s="1">
        <v>45868</v>
      </c>
      <c r="L68" s="1">
        <v>45868</v>
      </c>
      <c r="M68">
        <v>1</v>
      </c>
      <c r="O68">
        <v>30</v>
      </c>
      <c r="R68">
        <v>7</v>
      </c>
      <c r="V68" t="s">
        <v>67</v>
      </c>
      <c r="W68" t="s">
        <v>67</v>
      </c>
      <c r="X68" t="s">
        <v>63</v>
      </c>
      <c r="Y68" s="1">
        <v>45625</v>
      </c>
      <c r="Z68" t="s">
        <v>121</v>
      </c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2:38" x14ac:dyDescent="0.25">
      <c r="B69">
        <v>1</v>
      </c>
      <c r="C69">
        <v>50</v>
      </c>
      <c r="D69" s="6"/>
      <c r="E69" t="s">
        <v>31</v>
      </c>
      <c r="G69">
        <v>51300</v>
      </c>
      <c r="K69" t="s">
        <v>70</v>
      </c>
      <c r="N69" t="s">
        <v>32</v>
      </c>
      <c r="P69" t="s">
        <v>70</v>
      </c>
      <c r="U69" t="s">
        <v>32</v>
      </c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2:38" x14ac:dyDescent="0.25">
      <c r="B70">
        <v>2</v>
      </c>
      <c r="C70">
        <v>40</v>
      </c>
      <c r="D70" s="6"/>
      <c r="E70" t="s">
        <v>31</v>
      </c>
      <c r="G70">
        <v>472100</v>
      </c>
      <c r="K70" t="s">
        <v>71</v>
      </c>
      <c r="N70" t="s">
        <v>32</v>
      </c>
      <c r="P70" t="s">
        <v>71</v>
      </c>
      <c r="U70" t="s">
        <v>32</v>
      </c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2:38" x14ac:dyDescent="0.25">
      <c r="D71" s="6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2:38" x14ac:dyDescent="0.25">
      <c r="B72">
        <v>7982</v>
      </c>
      <c r="D72" s="6">
        <v>19</v>
      </c>
      <c r="F72" t="s">
        <v>27</v>
      </c>
      <c r="H72" s="1">
        <v>45625</v>
      </c>
      <c r="I72" s="1">
        <v>45627</v>
      </c>
      <c r="J72" s="1">
        <v>45838</v>
      </c>
      <c r="L72" s="1">
        <v>45838</v>
      </c>
      <c r="M72">
        <v>1</v>
      </c>
      <c r="O72">
        <v>30</v>
      </c>
      <c r="R72">
        <v>7</v>
      </c>
      <c r="S72" t="s">
        <v>34</v>
      </c>
      <c r="V72" t="s">
        <v>72</v>
      </c>
      <c r="W72" t="s">
        <v>73</v>
      </c>
      <c r="X72" t="s">
        <v>63</v>
      </c>
      <c r="Y72" s="1">
        <v>45625</v>
      </c>
      <c r="Z72" t="s">
        <v>120</v>
      </c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2:38" x14ac:dyDescent="0.25">
      <c r="B73">
        <v>1</v>
      </c>
      <c r="C73">
        <v>50</v>
      </c>
      <c r="D73" s="6"/>
      <c r="E73" t="s">
        <v>31</v>
      </c>
      <c r="G73">
        <v>51150</v>
      </c>
      <c r="K73">
        <v>-376</v>
      </c>
      <c r="N73" t="s">
        <v>32</v>
      </c>
      <c r="P73">
        <v>-376</v>
      </c>
      <c r="U73" t="s">
        <v>32</v>
      </c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2:38" x14ac:dyDescent="0.25">
      <c r="B74">
        <v>2</v>
      </c>
      <c r="C74">
        <v>40</v>
      </c>
      <c r="D74" s="6"/>
      <c r="E74" t="s">
        <v>31</v>
      </c>
      <c r="G74">
        <v>480400</v>
      </c>
      <c r="K74">
        <v>376</v>
      </c>
      <c r="N74" t="s">
        <v>32</v>
      </c>
      <c r="P74">
        <v>376</v>
      </c>
      <c r="U74" t="s">
        <v>32</v>
      </c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2:38" x14ac:dyDescent="0.25">
      <c r="D75" s="6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2:38" x14ac:dyDescent="0.25">
      <c r="B76">
        <v>7982</v>
      </c>
      <c r="D76" s="6">
        <v>20</v>
      </c>
      <c r="F76" t="s">
        <v>27</v>
      </c>
      <c r="H76" s="1">
        <v>45630</v>
      </c>
      <c r="I76" s="1">
        <v>45627</v>
      </c>
      <c r="J76" s="1">
        <v>45656</v>
      </c>
      <c r="L76" s="1">
        <v>45657</v>
      </c>
      <c r="M76">
        <v>1</v>
      </c>
      <c r="O76">
        <v>30</v>
      </c>
      <c r="R76">
        <v>1</v>
      </c>
      <c r="S76" t="s">
        <v>34</v>
      </c>
      <c r="V76" t="s">
        <v>74</v>
      </c>
      <c r="W76" t="s">
        <v>75</v>
      </c>
      <c r="X76" t="s">
        <v>63</v>
      </c>
      <c r="Y76" s="1">
        <v>45630</v>
      </c>
      <c r="Z76" t="s">
        <v>120</v>
      </c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2:38" x14ac:dyDescent="0.25">
      <c r="B77">
        <v>1</v>
      </c>
      <c r="C77">
        <v>50</v>
      </c>
      <c r="D77" s="6"/>
      <c r="E77" t="s">
        <v>31</v>
      </c>
      <c r="G77">
        <v>51900</v>
      </c>
      <c r="K77" t="s">
        <v>76</v>
      </c>
      <c r="N77" t="s">
        <v>32</v>
      </c>
      <c r="P77" t="s">
        <v>76</v>
      </c>
      <c r="U77" t="s">
        <v>32</v>
      </c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2:38" x14ac:dyDescent="0.25">
      <c r="B78">
        <v>2</v>
      </c>
      <c r="C78">
        <v>40</v>
      </c>
      <c r="D78" s="6"/>
      <c r="E78" t="s">
        <v>31</v>
      </c>
      <c r="G78">
        <v>472100</v>
      </c>
      <c r="K78" t="s">
        <v>77</v>
      </c>
      <c r="N78" t="s">
        <v>32</v>
      </c>
      <c r="P78" t="s">
        <v>77</v>
      </c>
      <c r="U78" t="s">
        <v>32</v>
      </c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2:38" x14ac:dyDescent="0.25">
      <c r="D79" s="6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2:38" x14ac:dyDescent="0.25">
      <c r="B80">
        <v>7982</v>
      </c>
      <c r="D80" s="6">
        <v>21</v>
      </c>
      <c r="F80" t="s">
        <v>27</v>
      </c>
      <c r="H80" s="1">
        <v>45630</v>
      </c>
      <c r="I80" s="1">
        <v>45627</v>
      </c>
      <c r="J80" s="1">
        <v>45746</v>
      </c>
      <c r="L80" s="1">
        <v>45747</v>
      </c>
      <c r="M80">
        <v>1</v>
      </c>
      <c r="O80">
        <v>30</v>
      </c>
      <c r="R80">
        <v>4</v>
      </c>
      <c r="S80" t="s">
        <v>34</v>
      </c>
      <c r="V80" t="s">
        <v>74</v>
      </c>
      <c r="W80" t="s">
        <v>75</v>
      </c>
      <c r="X80" t="s">
        <v>63</v>
      </c>
      <c r="Y80" s="1">
        <v>45630</v>
      </c>
      <c r="Z80" t="s">
        <v>120</v>
      </c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2:38" x14ac:dyDescent="0.25">
      <c r="B81">
        <v>1</v>
      </c>
      <c r="C81">
        <v>50</v>
      </c>
      <c r="D81" s="6"/>
      <c r="E81" t="s">
        <v>31</v>
      </c>
      <c r="G81">
        <v>51900</v>
      </c>
      <c r="K81">
        <v>-144.75</v>
      </c>
      <c r="N81" t="s">
        <v>32</v>
      </c>
      <c r="P81">
        <v>-144.75</v>
      </c>
      <c r="U81" t="s">
        <v>32</v>
      </c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2:38" x14ac:dyDescent="0.25">
      <c r="B82">
        <v>2</v>
      </c>
      <c r="C82">
        <v>40</v>
      </c>
      <c r="D82" s="6"/>
      <c r="E82" t="s">
        <v>31</v>
      </c>
      <c r="G82">
        <v>472100</v>
      </c>
      <c r="K82">
        <v>144.75</v>
      </c>
      <c r="N82" t="s">
        <v>32</v>
      </c>
      <c r="P82">
        <v>144.75</v>
      </c>
      <c r="U82" t="s">
        <v>32</v>
      </c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2:38" x14ac:dyDescent="0.25">
      <c r="D83" s="6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2:38" s="17" customFormat="1" x14ac:dyDescent="0.25">
      <c r="B84" s="17">
        <v>7982</v>
      </c>
      <c r="D84" s="17">
        <v>3</v>
      </c>
      <c r="F84" s="17" t="s">
        <v>27</v>
      </c>
      <c r="H84" s="18">
        <v>45685</v>
      </c>
      <c r="I84" s="18">
        <v>45658</v>
      </c>
      <c r="J84" s="18">
        <v>45868</v>
      </c>
      <c r="L84" s="18">
        <v>45991</v>
      </c>
      <c r="M84" s="17">
        <v>1</v>
      </c>
      <c r="O84" s="17">
        <v>30</v>
      </c>
      <c r="R84" s="17">
        <v>6</v>
      </c>
      <c r="V84" s="17" t="s">
        <v>78</v>
      </c>
      <c r="W84" s="17" t="s">
        <v>79</v>
      </c>
      <c r="X84" s="17" t="s">
        <v>63</v>
      </c>
      <c r="Y84" s="18">
        <v>45685</v>
      </c>
      <c r="Z84" s="18" t="s">
        <v>58</v>
      </c>
      <c r="AA84" s="19">
        <v>4</v>
      </c>
      <c r="AB84" s="19">
        <f>SUM(AC84:AF84)</f>
        <v>194068.52</v>
      </c>
      <c r="AC84" s="19">
        <v>48517.13</v>
      </c>
      <c r="AD84" s="19">
        <v>48517.13</v>
      </c>
      <c r="AE84" s="19">
        <v>48517.13</v>
      </c>
      <c r="AF84" s="19">
        <v>48517.13</v>
      </c>
      <c r="AG84" s="19"/>
      <c r="AH84" s="19"/>
      <c r="AI84" s="19"/>
      <c r="AJ84" s="19"/>
      <c r="AK84" s="19"/>
      <c r="AL84" s="19"/>
    </row>
    <row r="85" spans="2:38" s="17" customFormat="1" x14ac:dyDescent="0.25">
      <c r="B85" s="17">
        <v>1</v>
      </c>
      <c r="C85" s="17">
        <v>50</v>
      </c>
      <c r="E85" s="17" t="s">
        <v>31</v>
      </c>
      <c r="G85" s="17">
        <v>51300</v>
      </c>
      <c r="K85" s="17" t="s">
        <v>80</v>
      </c>
      <c r="N85" s="17" t="s">
        <v>32</v>
      </c>
      <c r="P85" s="17" t="s">
        <v>80</v>
      </c>
      <c r="U85" s="17" t="s">
        <v>32</v>
      </c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</row>
    <row r="86" spans="2:38" s="17" customFormat="1" x14ac:dyDescent="0.25">
      <c r="B86" s="17">
        <v>2</v>
      </c>
      <c r="C86" s="17">
        <v>40</v>
      </c>
      <c r="E86" s="17" t="s">
        <v>31</v>
      </c>
      <c r="G86" s="17">
        <v>472100</v>
      </c>
      <c r="K86" s="17" t="s">
        <v>81</v>
      </c>
      <c r="N86" s="17" t="s">
        <v>32</v>
      </c>
      <c r="P86" s="17" t="s">
        <v>81</v>
      </c>
      <c r="U86" s="17" t="s">
        <v>32</v>
      </c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2:38" x14ac:dyDescent="0.25">
      <c r="D87" s="6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2:38" x14ac:dyDescent="0.25">
      <c r="B88">
        <v>7982</v>
      </c>
      <c r="D88" s="6">
        <v>4</v>
      </c>
      <c r="F88" t="s">
        <v>27</v>
      </c>
      <c r="H88" s="1">
        <v>45687</v>
      </c>
      <c r="I88" s="1">
        <v>45658</v>
      </c>
      <c r="J88" s="1">
        <v>45687</v>
      </c>
      <c r="L88" s="1">
        <v>45688</v>
      </c>
      <c r="M88">
        <v>1</v>
      </c>
      <c r="O88">
        <v>30</v>
      </c>
      <c r="R88">
        <v>1</v>
      </c>
      <c r="S88" t="s">
        <v>34</v>
      </c>
      <c r="V88" t="s">
        <v>82</v>
      </c>
      <c r="W88" t="s">
        <v>82</v>
      </c>
      <c r="X88" t="s">
        <v>63</v>
      </c>
      <c r="Y88" s="1">
        <v>45687</v>
      </c>
      <c r="Z88" t="s">
        <v>120</v>
      </c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2:38" x14ac:dyDescent="0.25">
      <c r="B89">
        <v>1</v>
      </c>
      <c r="C89">
        <v>50</v>
      </c>
      <c r="D89" s="6"/>
      <c r="E89" t="s">
        <v>31</v>
      </c>
      <c r="G89">
        <v>51300</v>
      </c>
      <c r="K89" t="s">
        <v>83</v>
      </c>
      <c r="N89" t="s">
        <v>32</v>
      </c>
      <c r="P89" t="s">
        <v>83</v>
      </c>
      <c r="U89" t="s">
        <v>32</v>
      </c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2:38" x14ac:dyDescent="0.25">
      <c r="B90">
        <v>2</v>
      </c>
      <c r="C90">
        <v>40</v>
      </c>
      <c r="D90" s="6"/>
      <c r="E90" t="s">
        <v>31</v>
      </c>
      <c r="G90">
        <v>472100</v>
      </c>
      <c r="K90" t="s">
        <v>84</v>
      </c>
      <c r="N90" t="s">
        <v>32</v>
      </c>
      <c r="P90" t="s">
        <v>84</v>
      </c>
      <c r="U90" t="s">
        <v>32</v>
      </c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2:38" x14ac:dyDescent="0.25">
      <c r="D91" s="6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2:38" s="17" customFormat="1" x14ac:dyDescent="0.25">
      <c r="B92" s="17">
        <v>7982</v>
      </c>
      <c r="D92" s="17">
        <v>5</v>
      </c>
      <c r="F92" s="17" t="s">
        <v>27</v>
      </c>
      <c r="H92" s="18">
        <v>45687</v>
      </c>
      <c r="I92" s="18">
        <v>45689</v>
      </c>
      <c r="J92" s="18">
        <v>45868</v>
      </c>
      <c r="L92" s="18">
        <v>45961</v>
      </c>
      <c r="M92" s="17">
        <v>1</v>
      </c>
      <c r="O92" s="17">
        <v>30</v>
      </c>
      <c r="R92" s="17">
        <v>5</v>
      </c>
      <c r="V92" s="17" t="s">
        <v>82</v>
      </c>
      <c r="W92" s="17" t="s">
        <v>82</v>
      </c>
      <c r="X92" s="17" t="s">
        <v>63</v>
      </c>
      <c r="Y92" s="18">
        <v>45687</v>
      </c>
      <c r="Z92" s="18" t="s">
        <v>58</v>
      </c>
      <c r="AA92" s="19">
        <v>3</v>
      </c>
      <c r="AB92" s="19">
        <f>SUM(AC92:AE92)</f>
        <v>1549.98</v>
      </c>
      <c r="AC92" s="19">
        <v>516.66</v>
      </c>
      <c r="AD92" s="19">
        <v>516.66</v>
      </c>
      <c r="AE92" s="19">
        <v>516.66</v>
      </c>
      <c r="AF92" s="19"/>
      <c r="AG92" s="19"/>
      <c r="AH92" s="19"/>
      <c r="AI92" s="19"/>
      <c r="AJ92" s="19"/>
      <c r="AK92" s="19"/>
      <c r="AL92" s="19"/>
    </row>
    <row r="93" spans="2:38" s="17" customFormat="1" x14ac:dyDescent="0.25">
      <c r="B93" s="17">
        <v>1</v>
      </c>
      <c r="C93" s="17">
        <v>50</v>
      </c>
      <c r="E93" s="17" t="s">
        <v>31</v>
      </c>
      <c r="G93" s="17">
        <v>51300</v>
      </c>
      <c r="K93" s="17">
        <v>-516.66</v>
      </c>
      <c r="N93" s="17" t="s">
        <v>32</v>
      </c>
      <c r="P93" s="17">
        <v>-516.66</v>
      </c>
      <c r="U93" s="17" t="s">
        <v>32</v>
      </c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</row>
    <row r="94" spans="2:38" s="17" customFormat="1" x14ac:dyDescent="0.25">
      <c r="B94" s="17">
        <v>2</v>
      </c>
      <c r="C94" s="17">
        <v>40</v>
      </c>
      <c r="E94" s="17" t="s">
        <v>31</v>
      </c>
      <c r="G94" s="17">
        <v>472100</v>
      </c>
      <c r="K94" s="17">
        <v>516.66</v>
      </c>
      <c r="N94" s="17" t="s">
        <v>32</v>
      </c>
      <c r="P94" s="17">
        <v>516.66</v>
      </c>
      <c r="U94" s="17" t="s">
        <v>32</v>
      </c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</row>
    <row r="95" spans="2:38" x14ac:dyDescent="0.25">
      <c r="D95" s="6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2:38" x14ac:dyDescent="0.25">
      <c r="B96">
        <v>7982</v>
      </c>
      <c r="D96" s="6">
        <v>6</v>
      </c>
      <c r="F96" t="s">
        <v>27</v>
      </c>
      <c r="H96" s="1">
        <v>45715</v>
      </c>
      <c r="I96" s="1">
        <v>45689</v>
      </c>
      <c r="J96" s="1">
        <v>45716</v>
      </c>
      <c r="L96" s="1">
        <v>45716</v>
      </c>
      <c r="M96">
        <v>1</v>
      </c>
      <c r="O96">
        <v>30</v>
      </c>
      <c r="R96">
        <v>1</v>
      </c>
      <c r="S96" t="s">
        <v>34</v>
      </c>
      <c r="V96" t="s">
        <v>85</v>
      </c>
      <c r="W96" t="s">
        <v>86</v>
      </c>
      <c r="X96" t="s">
        <v>63</v>
      </c>
      <c r="Y96" s="1">
        <v>45715</v>
      </c>
      <c r="Z96" t="s">
        <v>120</v>
      </c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2:38" x14ac:dyDescent="0.25">
      <c r="B97">
        <v>1</v>
      </c>
      <c r="C97">
        <v>50</v>
      </c>
      <c r="D97" s="6"/>
      <c r="E97" t="s">
        <v>31</v>
      </c>
      <c r="G97">
        <v>51150</v>
      </c>
      <c r="K97" t="s">
        <v>87</v>
      </c>
      <c r="N97" t="s">
        <v>32</v>
      </c>
      <c r="P97" t="s">
        <v>87</v>
      </c>
      <c r="U97" t="s">
        <v>32</v>
      </c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2:38" x14ac:dyDescent="0.25">
      <c r="B98">
        <v>2</v>
      </c>
      <c r="C98">
        <v>40</v>
      </c>
      <c r="D98" s="6"/>
      <c r="E98" t="s">
        <v>31</v>
      </c>
      <c r="G98">
        <v>480310</v>
      </c>
      <c r="K98" t="s">
        <v>88</v>
      </c>
      <c r="N98" t="s">
        <v>32</v>
      </c>
      <c r="P98" t="s">
        <v>88</v>
      </c>
      <c r="U98" t="s">
        <v>32</v>
      </c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2:38" x14ac:dyDescent="0.25">
      <c r="D99" s="6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2:38" s="17" customFormat="1" x14ac:dyDescent="0.25">
      <c r="B100" s="17">
        <v>7982</v>
      </c>
      <c r="D100" s="17">
        <v>7</v>
      </c>
      <c r="F100" s="17" t="s">
        <v>27</v>
      </c>
      <c r="H100" s="18">
        <v>45715</v>
      </c>
      <c r="I100" s="18">
        <v>45717</v>
      </c>
      <c r="J100" s="18">
        <v>45868</v>
      </c>
      <c r="L100" s="18">
        <v>46022</v>
      </c>
      <c r="M100" s="17">
        <v>1</v>
      </c>
      <c r="O100" s="17">
        <v>30</v>
      </c>
      <c r="R100" s="17">
        <v>4</v>
      </c>
      <c r="V100" s="17" t="s">
        <v>85</v>
      </c>
      <c r="W100" s="17" t="s">
        <v>86</v>
      </c>
      <c r="X100" s="17" t="s">
        <v>63</v>
      </c>
      <c r="Y100" s="18">
        <v>45715</v>
      </c>
      <c r="Z100" s="18" t="s">
        <v>58</v>
      </c>
      <c r="AA100" s="19">
        <v>6</v>
      </c>
      <c r="AB100" s="19">
        <f>SUM(AC100:AG100)</f>
        <v>3270.7999999999997</v>
      </c>
      <c r="AC100" s="19">
        <v>654.16</v>
      </c>
      <c r="AD100" s="19">
        <v>654.16</v>
      </c>
      <c r="AE100" s="19">
        <v>654.16</v>
      </c>
      <c r="AF100" s="19">
        <v>654.16</v>
      </c>
      <c r="AG100" s="19">
        <v>654.16</v>
      </c>
      <c r="AH100" s="19"/>
      <c r="AI100" s="19"/>
      <c r="AJ100" s="19"/>
      <c r="AK100" s="19"/>
      <c r="AL100" s="19"/>
    </row>
    <row r="101" spans="2:38" s="17" customFormat="1" x14ac:dyDescent="0.25">
      <c r="B101" s="17">
        <v>1</v>
      </c>
      <c r="C101" s="17">
        <v>50</v>
      </c>
      <c r="E101" s="17" t="s">
        <v>31</v>
      </c>
      <c r="G101" s="17">
        <v>51150</v>
      </c>
      <c r="K101" s="17">
        <v>-654.16</v>
      </c>
      <c r="N101" s="17" t="s">
        <v>32</v>
      </c>
      <c r="P101" s="17">
        <v>-654.16</v>
      </c>
      <c r="U101" s="17" t="s">
        <v>32</v>
      </c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</row>
    <row r="102" spans="2:38" s="17" customFormat="1" x14ac:dyDescent="0.25">
      <c r="B102" s="17">
        <v>2</v>
      </c>
      <c r="C102" s="17">
        <v>40</v>
      </c>
      <c r="E102" s="17" t="s">
        <v>31</v>
      </c>
      <c r="G102" s="17">
        <v>480310</v>
      </c>
      <c r="K102" s="17">
        <v>654.16</v>
      </c>
      <c r="N102" s="17" t="s">
        <v>32</v>
      </c>
      <c r="P102" s="17">
        <v>654.16</v>
      </c>
      <c r="U102" s="17" t="s">
        <v>32</v>
      </c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</row>
    <row r="103" spans="2:38" x14ac:dyDescent="0.25">
      <c r="D103" s="6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2:38" x14ac:dyDescent="0.25">
      <c r="B104">
        <v>7982</v>
      </c>
      <c r="D104" s="6">
        <v>8</v>
      </c>
      <c r="F104" t="s">
        <v>27</v>
      </c>
      <c r="H104" s="1">
        <v>45741</v>
      </c>
      <c r="I104" s="1">
        <v>45717</v>
      </c>
      <c r="J104" s="1">
        <v>45746</v>
      </c>
      <c r="L104" s="1">
        <v>45747</v>
      </c>
      <c r="M104">
        <v>1</v>
      </c>
      <c r="O104">
        <v>30</v>
      </c>
      <c r="R104">
        <v>1</v>
      </c>
      <c r="S104" t="s">
        <v>34</v>
      </c>
      <c r="V104" t="s">
        <v>67</v>
      </c>
      <c r="W104" t="s">
        <v>89</v>
      </c>
      <c r="X104" t="s">
        <v>63</v>
      </c>
      <c r="Y104" s="1">
        <v>45741</v>
      </c>
      <c r="Z104" t="s">
        <v>120</v>
      </c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2:38" x14ac:dyDescent="0.25">
      <c r="B105">
        <v>1</v>
      </c>
      <c r="C105">
        <v>50</v>
      </c>
      <c r="D105" s="6"/>
      <c r="E105" t="s">
        <v>31</v>
      </c>
      <c r="G105">
        <v>51300</v>
      </c>
      <c r="K105" t="s">
        <v>90</v>
      </c>
      <c r="N105" t="s">
        <v>32</v>
      </c>
      <c r="P105" t="s">
        <v>90</v>
      </c>
      <c r="U105" t="s">
        <v>32</v>
      </c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2:38" x14ac:dyDescent="0.25">
      <c r="B106">
        <v>2</v>
      </c>
      <c r="C106">
        <v>40</v>
      </c>
      <c r="D106" s="6"/>
      <c r="E106" t="s">
        <v>31</v>
      </c>
      <c r="G106">
        <v>472100</v>
      </c>
      <c r="K106" t="s">
        <v>91</v>
      </c>
      <c r="N106" t="s">
        <v>32</v>
      </c>
      <c r="P106" t="s">
        <v>91</v>
      </c>
      <c r="U106" t="s">
        <v>32</v>
      </c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2:38" x14ac:dyDescent="0.25">
      <c r="D107" s="6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2:38" s="17" customFormat="1" x14ac:dyDescent="0.25">
      <c r="B108" s="17">
        <v>7982</v>
      </c>
      <c r="D108" s="17">
        <v>9</v>
      </c>
      <c r="F108" s="17" t="s">
        <v>27</v>
      </c>
      <c r="H108" s="18">
        <v>45741</v>
      </c>
      <c r="I108" s="18">
        <v>45748</v>
      </c>
      <c r="J108" s="18">
        <v>45868</v>
      </c>
      <c r="L108" s="18">
        <v>46081</v>
      </c>
      <c r="M108" s="17">
        <v>1</v>
      </c>
      <c r="O108" s="17">
        <v>30</v>
      </c>
      <c r="R108" s="17">
        <v>3</v>
      </c>
      <c r="V108" s="17" t="s">
        <v>67</v>
      </c>
      <c r="W108" s="17" t="s">
        <v>89</v>
      </c>
      <c r="X108" s="17" t="s">
        <v>63</v>
      </c>
      <c r="Y108" s="18">
        <v>45741</v>
      </c>
      <c r="Z108" s="18" t="s">
        <v>58</v>
      </c>
      <c r="AA108" s="19">
        <v>7</v>
      </c>
      <c r="AB108" s="19">
        <f>SUM(AC108:AI108)</f>
        <v>10344.529999999999</v>
      </c>
      <c r="AC108" s="19">
        <v>1477.79</v>
      </c>
      <c r="AD108" s="19">
        <v>1477.79</v>
      </c>
      <c r="AE108" s="19">
        <v>1477.79</v>
      </c>
      <c r="AF108" s="19">
        <v>1477.79</v>
      </c>
      <c r="AG108" s="19">
        <v>1477.79</v>
      </c>
      <c r="AH108" s="19">
        <v>1477.79</v>
      </c>
      <c r="AI108" s="19">
        <v>1477.79</v>
      </c>
      <c r="AJ108" s="19"/>
      <c r="AK108" s="19"/>
      <c r="AL108" s="19"/>
    </row>
    <row r="109" spans="2:38" s="17" customFormat="1" x14ac:dyDescent="0.25">
      <c r="B109" s="17">
        <v>1</v>
      </c>
      <c r="C109" s="17">
        <v>50</v>
      </c>
      <c r="E109" s="17" t="s">
        <v>31</v>
      </c>
      <c r="G109" s="17">
        <v>51300</v>
      </c>
      <c r="K109" s="17" t="s">
        <v>92</v>
      </c>
      <c r="N109" s="17" t="s">
        <v>32</v>
      </c>
      <c r="P109" s="17" t="s">
        <v>92</v>
      </c>
      <c r="U109" s="17" t="s">
        <v>32</v>
      </c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</row>
    <row r="110" spans="2:38" s="17" customFormat="1" x14ac:dyDescent="0.25">
      <c r="B110" s="17">
        <v>2</v>
      </c>
      <c r="C110" s="17">
        <v>40</v>
      </c>
      <c r="E110" s="17" t="s">
        <v>31</v>
      </c>
      <c r="G110" s="17">
        <v>472100</v>
      </c>
      <c r="K110" s="17" t="s">
        <v>93</v>
      </c>
      <c r="N110" s="17" t="s">
        <v>32</v>
      </c>
      <c r="P110" s="17" t="s">
        <v>93</v>
      </c>
      <c r="U110" s="17" t="s">
        <v>32</v>
      </c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</row>
    <row r="111" spans="2:38" x14ac:dyDescent="0.25">
      <c r="D111" s="6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2:38" x14ac:dyDescent="0.25">
      <c r="B112">
        <v>7982</v>
      </c>
      <c r="D112" s="6">
        <v>10</v>
      </c>
      <c r="F112" t="s">
        <v>27</v>
      </c>
      <c r="H112" s="1">
        <v>45772</v>
      </c>
      <c r="I112" s="1">
        <v>45778</v>
      </c>
      <c r="J112" s="1">
        <v>45807</v>
      </c>
      <c r="L112" s="1">
        <v>45808</v>
      </c>
      <c r="M112">
        <v>1</v>
      </c>
      <c r="O112">
        <v>30</v>
      </c>
      <c r="R112">
        <v>1</v>
      </c>
      <c r="S112" t="s">
        <v>34</v>
      </c>
      <c r="V112" t="s">
        <v>94</v>
      </c>
      <c r="W112" t="s">
        <v>95</v>
      </c>
      <c r="X112" t="s">
        <v>63</v>
      </c>
      <c r="Y112" s="1">
        <v>45772</v>
      </c>
      <c r="Z112" t="s">
        <v>120</v>
      </c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</row>
    <row r="113" spans="2:38" x14ac:dyDescent="0.25">
      <c r="B113">
        <v>1</v>
      </c>
      <c r="C113">
        <v>50</v>
      </c>
      <c r="D113" s="6"/>
      <c r="E113" t="s">
        <v>31</v>
      </c>
      <c r="G113">
        <v>51900</v>
      </c>
      <c r="K113">
        <v>-43.12</v>
      </c>
      <c r="N113" t="s">
        <v>32</v>
      </c>
      <c r="P113">
        <v>-43.12</v>
      </c>
      <c r="U113" t="s">
        <v>32</v>
      </c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</row>
    <row r="114" spans="2:38" x14ac:dyDescent="0.25">
      <c r="B114">
        <v>2</v>
      </c>
      <c r="C114">
        <v>40</v>
      </c>
      <c r="D114" s="6"/>
      <c r="E114" t="s">
        <v>31</v>
      </c>
      <c r="G114">
        <v>472100</v>
      </c>
      <c r="K114">
        <v>43.12</v>
      </c>
      <c r="N114" t="s">
        <v>32</v>
      </c>
      <c r="P114">
        <v>43.12</v>
      </c>
      <c r="U114" t="s">
        <v>32</v>
      </c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</row>
    <row r="115" spans="2:38" x14ac:dyDescent="0.25">
      <c r="D115" s="6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2:38" s="21" customFormat="1" x14ac:dyDescent="0.25">
      <c r="B116" s="21">
        <v>7982</v>
      </c>
      <c r="D116" s="21">
        <v>11</v>
      </c>
      <c r="F116" s="21" t="s">
        <v>27</v>
      </c>
      <c r="H116" s="22">
        <v>45772</v>
      </c>
      <c r="I116" s="22">
        <v>45809</v>
      </c>
      <c r="J116" s="22">
        <v>45868</v>
      </c>
      <c r="L116" s="22">
        <v>46142</v>
      </c>
      <c r="M116" s="21">
        <v>1</v>
      </c>
      <c r="O116" s="21">
        <v>30</v>
      </c>
      <c r="R116" s="21">
        <v>1</v>
      </c>
      <c r="V116" s="21" t="s">
        <v>94</v>
      </c>
      <c r="W116" s="21" t="s">
        <v>95</v>
      </c>
      <c r="X116" s="21" t="s">
        <v>63</v>
      </c>
      <c r="Y116" s="22">
        <v>45772</v>
      </c>
      <c r="Z116" s="22" t="s">
        <v>58</v>
      </c>
      <c r="AA116" s="23">
        <v>9</v>
      </c>
      <c r="AB116" s="23">
        <f>SUM(AC116:AK116)</f>
        <v>387.71999999999991</v>
      </c>
      <c r="AC116" s="23">
        <v>43.08</v>
      </c>
      <c r="AD116" s="23">
        <v>43.08</v>
      </c>
      <c r="AE116" s="23">
        <v>43.08</v>
      </c>
      <c r="AF116" s="23">
        <v>43.08</v>
      </c>
      <c r="AG116" s="23">
        <v>43.08</v>
      </c>
      <c r="AH116" s="23">
        <v>43.08</v>
      </c>
      <c r="AI116" s="23">
        <v>43.08</v>
      </c>
      <c r="AJ116" s="23">
        <v>43.08</v>
      </c>
      <c r="AK116" s="23">
        <v>43.08</v>
      </c>
      <c r="AL116" s="23"/>
    </row>
    <row r="117" spans="2:38" x14ac:dyDescent="0.25">
      <c r="B117">
        <v>1</v>
      </c>
      <c r="C117">
        <v>50</v>
      </c>
      <c r="D117" s="6"/>
      <c r="E117" t="s">
        <v>31</v>
      </c>
      <c r="G117">
        <v>51900</v>
      </c>
      <c r="K117">
        <v>-43.08</v>
      </c>
      <c r="N117" t="s">
        <v>32</v>
      </c>
      <c r="P117">
        <v>-43.08</v>
      </c>
      <c r="U117" t="s">
        <v>32</v>
      </c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</row>
    <row r="118" spans="2:38" x14ac:dyDescent="0.25">
      <c r="B118">
        <v>2</v>
      </c>
      <c r="C118">
        <v>40</v>
      </c>
      <c r="D118" s="6"/>
      <c r="E118" t="s">
        <v>31</v>
      </c>
      <c r="G118">
        <v>472100</v>
      </c>
      <c r="K118">
        <v>43.08</v>
      </c>
      <c r="N118" t="s">
        <v>32</v>
      </c>
      <c r="P118">
        <v>43.08</v>
      </c>
      <c r="U118" t="s">
        <v>32</v>
      </c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</row>
    <row r="119" spans="2:38" x14ac:dyDescent="0.25">
      <c r="D119" s="6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</row>
    <row r="120" spans="2:38" s="21" customFormat="1" x14ac:dyDescent="0.25">
      <c r="B120" s="21">
        <v>7982</v>
      </c>
      <c r="D120" s="21">
        <v>12</v>
      </c>
      <c r="F120" s="21" t="s">
        <v>27</v>
      </c>
      <c r="H120" s="22">
        <v>45772</v>
      </c>
      <c r="I120" s="22">
        <v>45778</v>
      </c>
      <c r="J120" s="22">
        <v>45868</v>
      </c>
      <c r="L120" s="22">
        <v>46081</v>
      </c>
      <c r="M120" s="21">
        <v>1</v>
      </c>
      <c r="O120" s="21">
        <v>30</v>
      </c>
      <c r="R120" s="21">
        <v>2</v>
      </c>
      <c r="V120" s="21" t="s">
        <v>96</v>
      </c>
      <c r="W120" s="21" t="s">
        <v>97</v>
      </c>
      <c r="X120" s="21" t="s">
        <v>63</v>
      </c>
      <c r="Y120" s="22">
        <v>45772</v>
      </c>
      <c r="Z120" s="22" t="s">
        <v>58</v>
      </c>
      <c r="AA120" s="23">
        <v>7</v>
      </c>
      <c r="AB120" s="23">
        <f>SUM(AC120:AI120)</f>
        <v>31643.85</v>
      </c>
      <c r="AC120" s="23">
        <v>4520.55</v>
      </c>
      <c r="AD120" s="23">
        <v>4520.55</v>
      </c>
      <c r="AE120" s="23">
        <v>4520.55</v>
      </c>
      <c r="AF120" s="23">
        <v>4520.55</v>
      </c>
      <c r="AG120" s="23">
        <v>4520.55</v>
      </c>
      <c r="AH120" s="23">
        <v>4520.55</v>
      </c>
      <c r="AI120" s="23">
        <v>4520.55</v>
      </c>
      <c r="AJ120" s="23"/>
      <c r="AK120" s="23"/>
      <c r="AL120" s="23"/>
    </row>
    <row r="121" spans="2:38" x14ac:dyDescent="0.25">
      <c r="B121">
        <v>1</v>
      </c>
      <c r="C121">
        <v>50</v>
      </c>
      <c r="D121" s="6"/>
      <c r="E121" t="s">
        <v>31</v>
      </c>
      <c r="G121">
        <v>51900</v>
      </c>
      <c r="K121" t="s">
        <v>98</v>
      </c>
      <c r="N121" t="s">
        <v>32</v>
      </c>
      <c r="P121" t="s">
        <v>98</v>
      </c>
      <c r="U121" t="s">
        <v>32</v>
      </c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</row>
    <row r="122" spans="2:38" x14ac:dyDescent="0.25">
      <c r="B122">
        <v>2</v>
      </c>
      <c r="C122">
        <v>40</v>
      </c>
      <c r="D122" s="6"/>
      <c r="E122" t="s">
        <v>31</v>
      </c>
      <c r="G122">
        <v>472100</v>
      </c>
      <c r="K122" t="s">
        <v>99</v>
      </c>
      <c r="N122" t="s">
        <v>32</v>
      </c>
      <c r="P122" t="s">
        <v>99</v>
      </c>
      <c r="U122" t="s">
        <v>32</v>
      </c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</row>
    <row r="123" spans="2:38" x14ac:dyDescent="0.25">
      <c r="D123" s="6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</row>
    <row r="124" spans="2:38" x14ac:dyDescent="0.25">
      <c r="B124">
        <v>7982</v>
      </c>
      <c r="D124" s="6">
        <v>13</v>
      </c>
      <c r="F124" t="s">
        <v>27</v>
      </c>
      <c r="H124" s="1">
        <v>45800</v>
      </c>
      <c r="I124" s="1">
        <v>45778</v>
      </c>
      <c r="J124" s="1">
        <v>45807</v>
      </c>
      <c r="L124" s="1">
        <v>45808</v>
      </c>
      <c r="M124">
        <v>1</v>
      </c>
      <c r="O124">
        <v>30</v>
      </c>
      <c r="R124">
        <v>1</v>
      </c>
      <c r="S124" t="s">
        <v>34</v>
      </c>
      <c r="V124" t="s">
        <v>100</v>
      </c>
      <c r="W124" t="s">
        <v>101</v>
      </c>
      <c r="X124" t="s">
        <v>63</v>
      </c>
      <c r="Y124" s="1">
        <v>45800</v>
      </c>
      <c r="Z124" t="s">
        <v>120</v>
      </c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</row>
    <row r="125" spans="2:38" x14ac:dyDescent="0.25">
      <c r="B125">
        <v>1</v>
      </c>
      <c r="C125">
        <v>50</v>
      </c>
      <c r="D125" s="6"/>
      <c r="E125" t="s">
        <v>31</v>
      </c>
      <c r="G125">
        <v>51300</v>
      </c>
      <c r="K125" t="s">
        <v>102</v>
      </c>
      <c r="N125" t="s">
        <v>32</v>
      </c>
      <c r="P125" t="s">
        <v>102</v>
      </c>
      <c r="U125" t="s">
        <v>32</v>
      </c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</row>
    <row r="126" spans="2:38" x14ac:dyDescent="0.25">
      <c r="B126">
        <v>2</v>
      </c>
      <c r="C126">
        <v>40</v>
      </c>
      <c r="D126" s="6"/>
      <c r="E126" t="s">
        <v>31</v>
      </c>
      <c r="G126">
        <v>472100</v>
      </c>
      <c r="K126" t="s">
        <v>103</v>
      </c>
      <c r="N126" t="s">
        <v>32</v>
      </c>
      <c r="P126" t="s">
        <v>103</v>
      </c>
      <c r="U126" t="s">
        <v>32</v>
      </c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</row>
    <row r="127" spans="2:38" x14ac:dyDescent="0.25">
      <c r="D127" s="6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28" spans="2:38" s="17" customFormat="1" x14ac:dyDescent="0.25">
      <c r="B128" s="17">
        <v>7982</v>
      </c>
      <c r="D128" s="17">
        <v>14</v>
      </c>
      <c r="F128" s="17" t="s">
        <v>27</v>
      </c>
      <c r="H128" s="18">
        <v>45800</v>
      </c>
      <c r="I128" s="18">
        <v>45809</v>
      </c>
      <c r="J128" s="18">
        <v>45868</v>
      </c>
      <c r="L128" s="18">
        <v>46053</v>
      </c>
      <c r="M128" s="17">
        <v>1</v>
      </c>
      <c r="O128" s="17">
        <v>30</v>
      </c>
      <c r="R128" s="17">
        <v>1</v>
      </c>
      <c r="V128" s="17" t="s">
        <v>100</v>
      </c>
      <c r="W128" s="17" t="s">
        <v>101</v>
      </c>
      <c r="X128" s="17" t="s">
        <v>63</v>
      </c>
      <c r="Y128" s="18">
        <v>45800</v>
      </c>
      <c r="Z128" s="18" t="s">
        <v>58</v>
      </c>
      <c r="AA128" s="19">
        <v>6</v>
      </c>
      <c r="AB128" s="19">
        <f>SUM(AC127:AH128)</f>
        <v>11433</v>
      </c>
      <c r="AC128" s="19">
        <v>1905.5</v>
      </c>
      <c r="AD128" s="19">
        <v>1905.5</v>
      </c>
      <c r="AE128" s="19">
        <v>1905.5</v>
      </c>
      <c r="AF128" s="19">
        <v>1905.5</v>
      </c>
      <c r="AG128" s="19">
        <v>1905.5</v>
      </c>
      <c r="AH128" s="19">
        <v>1905.5</v>
      </c>
      <c r="AI128" s="19"/>
      <c r="AJ128" s="19"/>
      <c r="AK128" s="19"/>
      <c r="AL128" s="19"/>
    </row>
    <row r="129" spans="2:38" s="17" customFormat="1" x14ac:dyDescent="0.25">
      <c r="B129" s="17">
        <v>1</v>
      </c>
      <c r="C129" s="17">
        <v>50</v>
      </c>
      <c r="E129" s="17" t="s">
        <v>31</v>
      </c>
      <c r="G129" s="17">
        <v>51300</v>
      </c>
      <c r="K129" s="17" t="s">
        <v>104</v>
      </c>
      <c r="N129" s="17" t="s">
        <v>32</v>
      </c>
      <c r="P129" s="17" t="s">
        <v>104</v>
      </c>
      <c r="U129" s="17" t="s">
        <v>32</v>
      </c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</row>
    <row r="130" spans="2:38" s="17" customFormat="1" x14ac:dyDescent="0.25">
      <c r="B130" s="17">
        <v>2</v>
      </c>
      <c r="C130" s="17">
        <v>40</v>
      </c>
      <c r="E130" s="17" t="s">
        <v>31</v>
      </c>
      <c r="G130" s="17">
        <v>472100</v>
      </c>
      <c r="K130" s="17" t="s">
        <v>105</v>
      </c>
      <c r="N130" s="17" t="s">
        <v>32</v>
      </c>
      <c r="P130" s="17" t="s">
        <v>105</v>
      </c>
      <c r="U130" s="17" t="s">
        <v>32</v>
      </c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</row>
    <row r="131" spans="2:38" x14ac:dyDescent="0.25">
      <c r="D131" s="6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</row>
    <row r="132" spans="2:38" s="21" customFormat="1" x14ac:dyDescent="0.25">
      <c r="B132" s="21">
        <v>7982</v>
      </c>
      <c r="D132" s="21">
        <v>15</v>
      </c>
      <c r="F132" s="21" t="s">
        <v>27</v>
      </c>
      <c r="H132" s="22">
        <v>45800</v>
      </c>
      <c r="I132" s="22">
        <v>45778</v>
      </c>
      <c r="J132" s="22">
        <v>45868</v>
      </c>
      <c r="L132" s="22">
        <v>46142</v>
      </c>
      <c r="M132" s="21">
        <v>1</v>
      </c>
      <c r="O132" s="21">
        <v>30</v>
      </c>
      <c r="R132" s="21">
        <v>2</v>
      </c>
      <c r="V132" s="21" t="s">
        <v>106</v>
      </c>
      <c r="W132" s="21" t="s">
        <v>107</v>
      </c>
      <c r="X132" s="21" t="s">
        <v>63</v>
      </c>
      <c r="Y132" s="22">
        <v>45800</v>
      </c>
      <c r="Z132" s="22" t="s">
        <v>58</v>
      </c>
      <c r="AA132" s="23">
        <v>9</v>
      </c>
      <c r="AB132" s="23">
        <f>SUM(AC132:AK132)</f>
        <v>2157.75</v>
      </c>
      <c r="AC132" s="23">
        <v>239.75</v>
      </c>
      <c r="AD132" s="23">
        <v>239.75</v>
      </c>
      <c r="AE132" s="23">
        <v>239.75</v>
      </c>
      <c r="AF132" s="23">
        <v>239.75</v>
      </c>
      <c r="AG132" s="23">
        <v>239.75</v>
      </c>
      <c r="AH132" s="23">
        <v>239.75</v>
      </c>
      <c r="AI132" s="23">
        <v>239.75</v>
      </c>
      <c r="AJ132" s="23">
        <v>239.75</v>
      </c>
      <c r="AK132" s="23">
        <v>239.75</v>
      </c>
      <c r="AL132" s="23"/>
    </row>
    <row r="133" spans="2:38" x14ac:dyDescent="0.25">
      <c r="B133">
        <v>1</v>
      </c>
      <c r="C133">
        <v>50</v>
      </c>
      <c r="D133" s="6"/>
      <c r="E133" t="s">
        <v>31</v>
      </c>
      <c r="G133">
        <v>51900</v>
      </c>
      <c r="K133">
        <v>-239.75</v>
      </c>
      <c r="N133" t="s">
        <v>32</v>
      </c>
      <c r="P133">
        <v>-239.75</v>
      </c>
      <c r="U133" t="s">
        <v>32</v>
      </c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</row>
    <row r="134" spans="2:38" x14ac:dyDescent="0.25">
      <c r="B134">
        <v>2</v>
      </c>
      <c r="C134">
        <v>40</v>
      </c>
      <c r="D134" s="6"/>
      <c r="E134" t="s">
        <v>31</v>
      </c>
      <c r="G134">
        <v>472100</v>
      </c>
      <c r="K134">
        <v>239.75</v>
      </c>
      <c r="N134" t="s">
        <v>32</v>
      </c>
      <c r="P134">
        <v>239.75</v>
      </c>
      <c r="U134" t="s">
        <v>32</v>
      </c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</row>
    <row r="135" spans="2:38" x14ac:dyDescent="0.25">
      <c r="D135" s="6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</row>
    <row r="136" spans="2:38" x14ac:dyDescent="0.25">
      <c r="B136">
        <v>7982</v>
      </c>
      <c r="D136" s="6">
        <v>16</v>
      </c>
      <c r="F136" t="s">
        <v>27</v>
      </c>
      <c r="H136" s="1">
        <v>45800</v>
      </c>
      <c r="I136" s="1">
        <v>45778</v>
      </c>
      <c r="J136" s="1">
        <v>45838</v>
      </c>
      <c r="L136" s="1">
        <v>45838</v>
      </c>
      <c r="M136">
        <v>1</v>
      </c>
      <c r="O136">
        <v>30</v>
      </c>
      <c r="R136">
        <v>2</v>
      </c>
      <c r="S136" t="s">
        <v>34</v>
      </c>
      <c r="V136" t="s">
        <v>108</v>
      </c>
      <c r="W136" t="s">
        <v>109</v>
      </c>
      <c r="X136" t="s">
        <v>63</v>
      </c>
      <c r="Y136" s="1">
        <v>45800</v>
      </c>
      <c r="Z136" t="s">
        <v>120</v>
      </c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</row>
    <row r="137" spans="2:38" x14ac:dyDescent="0.25">
      <c r="B137">
        <v>1</v>
      </c>
      <c r="C137">
        <v>50</v>
      </c>
      <c r="D137" s="6"/>
      <c r="E137" t="s">
        <v>31</v>
      </c>
      <c r="G137">
        <v>51900</v>
      </c>
      <c r="K137">
        <v>-682.3</v>
      </c>
      <c r="N137" t="s">
        <v>32</v>
      </c>
      <c r="P137">
        <v>-682.3</v>
      </c>
      <c r="U137" t="s">
        <v>32</v>
      </c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</row>
    <row r="138" spans="2:38" x14ac:dyDescent="0.25">
      <c r="B138">
        <v>2</v>
      </c>
      <c r="C138">
        <v>40</v>
      </c>
      <c r="D138" s="6"/>
      <c r="E138" t="s">
        <v>31</v>
      </c>
      <c r="G138">
        <v>472100</v>
      </c>
      <c r="K138">
        <v>682.3</v>
      </c>
      <c r="N138" t="s">
        <v>32</v>
      </c>
      <c r="P138">
        <v>682.3</v>
      </c>
      <c r="U138" t="s">
        <v>32</v>
      </c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</row>
    <row r="139" spans="2:38" x14ac:dyDescent="0.25">
      <c r="D139" s="6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</row>
    <row r="140" spans="2:38" x14ac:dyDescent="0.25">
      <c r="B140">
        <v>7982</v>
      </c>
      <c r="D140" s="6">
        <v>17</v>
      </c>
      <c r="F140" t="s">
        <v>27</v>
      </c>
      <c r="H140" s="1">
        <v>45812</v>
      </c>
      <c r="I140" s="1">
        <v>45809</v>
      </c>
      <c r="J140" s="1">
        <v>45838</v>
      </c>
      <c r="L140" s="1">
        <v>45838</v>
      </c>
      <c r="M140">
        <v>1</v>
      </c>
      <c r="O140">
        <v>30</v>
      </c>
      <c r="R140">
        <v>1</v>
      </c>
      <c r="S140" t="s">
        <v>34</v>
      </c>
      <c r="V140" t="s">
        <v>110</v>
      </c>
      <c r="W140" t="s">
        <v>111</v>
      </c>
      <c r="X140" t="s">
        <v>63</v>
      </c>
      <c r="Y140" s="1">
        <v>45812</v>
      </c>
      <c r="Z140" t="s">
        <v>120</v>
      </c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</row>
    <row r="141" spans="2:38" x14ac:dyDescent="0.25">
      <c r="B141">
        <v>1</v>
      </c>
      <c r="C141">
        <v>50</v>
      </c>
      <c r="D141" s="6"/>
      <c r="E141" t="s">
        <v>31</v>
      </c>
      <c r="G141">
        <v>51900</v>
      </c>
      <c r="K141">
        <v>-248.08</v>
      </c>
      <c r="N141" t="s">
        <v>32</v>
      </c>
      <c r="P141">
        <v>-248.08</v>
      </c>
      <c r="U141" t="s">
        <v>32</v>
      </c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</row>
    <row r="142" spans="2:38" x14ac:dyDescent="0.25">
      <c r="B142">
        <v>2</v>
      </c>
      <c r="C142">
        <v>40</v>
      </c>
      <c r="D142" s="6"/>
      <c r="E142" t="s">
        <v>31</v>
      </c>
      <c r="G142">
        <v>472100</v>
      </c>
      <c r="K142">
        <v>248.08</v>
      </c>
      <c r="N142" t="s">
        <v>32</v>
      </c>
      <c r="P142">
        <v>248.08</v>
      </c>
      <c r="U142" t="s">
        <v>32</v>
      </c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</row>
    <row r="143" spans="2:38" x14ac:dyDescent="0.25">
      <c r="D143" s="6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</row>
    <row r="144" spans="2:38" x14ac:dyDescent="0.25">
      <c r="B144">
        <v>7982</v>
      </c>
      <c r="D144" s="6">
        <v>18</v>
      </c>
      <c r="F144" t="s">
        <v>27</v>
      </c>
      <c r="H144" s="1">
        <v>45812</v>
      </c>
      <c r="I144" s="1">
        <v>45839</v>
      </c>
      <c r="J144" s="1">
        <v>45868</v>
      </c>
      <c r="L144" s="1">
        <v>47603</v>
      </c>
      <c r="M144">
        <v>1</v>
      </c>
      <c r="O144">
        <v>30</v>
      </c>
      <c r="R144">
        <v>0</v>
      </c>
      <c r="V144" t="s">
        <v>110</v>
      </c>
      <c r="W144" t="s">
        <v>111</v>
      </c>
      <c r="X144" t="s">
        <v>63</v>
      </c>
      <c r="Y144" s="1">
        <v>45812</v>
      </c>
      <c r="Z144" t="s">
        <v>123</v>
      </c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</row>
    <row r="145" spans="2:38" x14ac:dyDescent="0.25">
      <c r="B145">
        <v>1</v>
      </c>
      <c r="C145">
        <v>50</v>
      </c>
      <c r="D145" s="6"/>
      <c r="E145" t="s">
        <v>31</v>
      </c>
      <c r="G145">
        <v>51900</v>
      </c>
      <c r="K145">
        <v>-123.89</v>
      </c>
      <c r="N145" t="s">
        <v>32</v>
      </c>
      <c r="P145">
        <v>-123.89</v>
      </c>
      <c r="U145" t="s">
        <v>32</v>
      </c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</row>
    <row r="146" spans="2:38" x14ac:dyDescent="0.25">
      <c r="B146">
        <v>2</v>
      </c>
      <c r="C146">
        <v>40</v>
      </c>
      <c r="D146" s="6"/>
      <c r="E146" t="s">
        <v>31</v>
      </c>
      <c r="G146">
        <v>472100</v>
      </c>
      <c r="K146">
        <v>123.89</v>
      </c>
      <c r="N146" t="s">
        <v>32</v>
      </c>
      <c r="P146">
        <v>123.89</v>
      </c>
      <c r="U146" t="s">
        <v>32</v>
      </c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</row>
    <row r="147" spans="2:38" x14ac:dyDescent="0.25">
      <c r="D147" s="6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</row>
    <row r="148" spans="2:38" x14ac:dyDescent="0.25">
      <c r="B148">
        <v>7982</v>
      </c>
      <c r="D148" s="6">
        <v>19</v>
      </c>
      <c r="F148" t="s">
        <v>27</v>
      </c>
      <c r="H148" s="1">
        <v>45812</v>
      </c>
      <c r="I148" s="1">
        <v>45809</v>
      </c>
      <c r="J148" s="1">
        <v>45838</v>
      </c>
      <c r="L148" s="1">
        <v>45838</v>
      </c>
      <c r="M148">
        <v>1</v>
      </c>
      <c r="O148">
        <v>30</v>
      </c>
      <c r="R148">
        <v>1</v>
      </c>
      <c r="S148" t="s">
        <v>34</v>
      </c>
      <c r="V148" t="s">
        <v>112</v>
      </c>
      <c r="W148" t="s">
        <v>113</v>
      </c>
      <c r="X148" t="s">
        <v>63</v>
      </c>
      <c r="Y148" s="1">
        <v>45812</v>
      </c>
      <c r="Z148" t="s">
        <v>120</v>
      </c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</row>
    <row r="149" spans="2:38" x14ac:dyDescent="0.25">
      <c r="B149">
        <v>1</v>
      </c>
      <c r="C149">
        <v>50</v>
      </c>
      <c r="D149" s="6"/>
      <c r="E149" t="s">
        <v>31</v>
      </c>
      <c r="G149">
        <v>51900</v>
      </c>
      <c r="K149" t="s">
        <v>114</v>
      </c>
      <c r="N149" t="s">
        <v>32</v>
      </c>
      <c r="P149" t="s">
        <v>114</v>
      </c>
      <c r="U149" t="s">
        <v>32</v>
      </c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</row>
    <row r="150" spans="2:38" x14ac:dyDescent="0.25">
      <c r="B150">
        <v>2</v>
      </c>
      <c r="C150">
        <v>40</v>
      </c>
      <c r="D150" s="6"/>
      <c r="E150" t="s">
        <v>31</v>
      </c>
      <c r="G150">
        <v>472100</v>
      </c>
      <c r="K150" t="s">
        <v>115</v>
      </c>
      <c r="N150" t="s">
        <v>32</v>
      </c>
      <c r="P150" t="s">
        <v>115</v>
      </c>
      <c r="U150" t="s">
        <v>32</v>
      </c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</row>
    <row r="151" spans="2:38" x14ac:dyDescent="0.25">
      <c r="D151" s="6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</row>
    <row r="152" spans="2:38" x14ac:dyDescent="0.25">
      <c r="B152">
        <v>7982</v>
      </c>
      <c r="D152" s="6">
        <v>20</v>
      </c>
      <c r="F152" t="s">
        <v>27</v>
      </c>
      <c r="H152" s="1">
        <v>45812</v>
      </c>
      <c r="I152" s="1">
        <v>45839</v>
      </c>
      <c r="J152" s="1">
        <v>45868</v>
      </c>
      <c r="L152" s="1">
        <v>46843</v>
      </c>
      <c r="M152">
        <v>1</v>
      </c>
      <c r="O152">
        <v>30</v>
      </c>
      <c r="R152">
        <v>0</v>
      </c>
      <c r="V152" t="s">
        <v>112</v>
      </c>
      <c r="W152" t="s">
        <v>113</v>
      </c>
      <c r="X152" t="s">
        <v>63</v>
      </c>
      <c r="Y152" s="1">
        <v>45812</v>
      </c>
      <c r="Z152" t="s">
        <v>123</v>
      </c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</row>
    <row r="153" spans="2:38" x14ac:dyDescent="0.25">
      <c r="B153">
        <v>1</v>
      </c>
      <c r="C153">
        <v>50</v>
      </c>
      <c r="D153" s="6"/>
      <c r="E153" t="s">
        <v>31</v>
      </c>
      <c r="G153">
        <v>51900</v>
      </c>
      <c r="K153">
        <v>-536.11</v>
      </c>
      <c r="N153" t="s">
        <v>32</v>
      </c>
      <c r="P153">
        <v>-536.11</v>
      </c>
      <c r="U153" t="s">
        <v>32</v>
      </c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</row>
    <row r="154" spans="2:38" x14ac:dyDescent="0.25">
      <c r="B154">
        <v>2</v>
      </c>
      <c r="C154">
        <v>40</v>
      </c>
      <c r="D154" s="6"/>
      <c r="E154" t="s">
        <v>31</v>
      </c>
      <c r="G154">
        <v>472100</v>
      </c>
      <c r="K154">
        <v>536.11</v>
      </c>
      <c r="N154" t="s">
        <v>32</v>
      </c>
      <c r="P154">
        <v>536.11</v>
      </c>
      <c r="U154" t="s">
        <v>32</v>
      </c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</row>
    <row r="155" spans="2:38" x14ac:dyDescent="0.25">
      <c r="D155" s="6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</row>
    <row r="156" spans="2:38" x14ac:dyDescent="0.25">
      <c r="B156">
        <v>7982</v>
      </c>
      <c r="D156" s="6">
        <v>22</v>
      </c>
      <c r="F156" t="s">
        <v>27</v>
      </c>
      <c r="H156" s="1">
        <v>45818</v>
      </c>
      <c r="I156" s="1">
        <v>45839</v>
      </c>
      <c r="J156" s="1">
        <v>45868</v>
      </c>
      <c r="L156" s="1">
        <v>47603</v>
      </c>
      <c r="M156">
        <v>1</v>
      </c>
      <c r="O156">
        <v>30</v>
      </c>
      <c r="R156">
        <v>0</v>
      </c>
      <c r="V156" t="s">
        <v>116</v>
      </c>
      <c r="W156" t="s">
        <v>117</v>
      </c>
      <c r="X156" t="s">
        <v>63</v>
      </c>
      <c r="Y156" s="1">
        <v>45818</v>
      </c>
      <c r="Z156" t="s">
        <v>123</v>
      </c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</row>
    <row r="157" spans="2:38" x14ac:dyDescent="0.25">
      <c r="B157">
        <v>1</v>
      </c>
      <c r="C157">
        <v>40</v>
      </c>
      <c r="D157" s="6"/>
      <c r="E157" t="s">
        <v>31</v>
      </c>
      <c r="G157">
        <v>51900</v>
      </c>
      <c r="K157">
        <v>123.89</v>
      </c>
      <c r="N157" t="s">
        <v>32</v>
      </c>
      <c r="P157">
        <v>123.89</v>
      </c>
      <c r="U157" t="s">
        <v>32</v>
      </c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</row>
    <row r="158" spans="2:38" x14ac:dyDescent="0.25">
      <c r="B158">
        <v>2</v>
      </c>
      <c r="C158">
        <v>50</v>
      </c>
      <c r="D158" s="6"/>
      <c r="E158" t="s">
        <v>31</v>
      </c>
      <c r="G158">
        <v>472100</v>
      </c>
      <c r="K158">
        <v>-123.89</v>
      </c>
      <c r="N158" t="s">
        <v>32</v>
      </c>
      <c r="P158">
        <v>-123.89</v>
      </c>
      <c r="U158" t="s">
        <v>32</v>
      </c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</row>
    <row r="159" spans="2:38" x14ac:dyDescent="0.25">
      <c r="D159" s="6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</row>
    <row r="160" spans="2:38" x14ac:dyDescent="0.25">
      <c r="B160">
        <v>7982</v>
      </c>
      <c r="D160" s="6">
        <v>23</v>
      </c>
      <c r="F160" t="s">
        <v>27</v>
      </c>
      <c r="H160" s="1">
        <v>45818</v>
      </c>
      <c r="I160" s="1">
        <v>45839</v>
      </c>
      <c r="J160" s="1">
        <v>45868</v>
      </c>
      <c r="L160" s="1">
        <v>46843</v>
      </c>
      <c r="M160">
        <v>1</v>
      </c>
      <c r="O160">
        <v>30</v>
      </c>
      <c r="R160">
        <v>0</v>
      </c>
      <c r="V160" t="s">
        <v>118</v>
      </c>
      <c r="W160" t="s">
        <v>119</v>
      </c>
      <c r="X160" t="s">
        <v>63</v>
      </c>
      <c r="Y160" s="1">
        <v>45818</v>
      </c>
      <c r="Z160" t="s">
        <v>123</v>
      </c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</row>
    <row r="161" spans="2:39" x14ac:dyDescent="0.25">
      <c r="B161">
        <v>1</v>
      </c>
      <c r="C161">
        <v>40</v>
      </c>
      <c r="D161" s="6"/>
      <c r="E161" t="s">
        <v>31</v>
      </c>
      <c r="G161">
        <v>51900</v>
      </c>
      <c r="K161">
        <v>536.11</v>
      </c>
      <c r="N161" t="s">
        <v>32</v>
      </c>
      <c r="P161">
        <v>536.11</v>
      </c>
      <c r="U161" t="s">
        <v>32</v>
      </c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</row>
    <row r="162" spans="2:39" x14ac:dyDescent="0.25">
      <c r="B162">
        <v>2</v>
      </c>
      <c r="C162">
        <v>50</v>
      </c>
      <c r="D162" s="6"/>
      <c r="E162" t="s">
        <v>31</v>
      </c>
      <c r="G162">
        <v>472100</v>
      </c>
      <c r="K162">
        <v>-536.11</v>
      </c>
      <c r="N162" t="s">
        <v>32</v>
      </c>
      <c r="P162">
        <v>-536.11</v>
      </c>
      <c r="U162" t="s">
        <v>32</v>
      </c>
      <c r="AA162" s="5"/>
      <c r="AB162" s="9"/>
      <c r="AC162" s="5"/>
      <c r="AD162" s="5"/>
      <c r="AE162" s="5"/>
      <c r="AF162" s="5"/>
      <c r="AG162" s="5"/>
      <c r="AH162" s="5"/>
      <c r="AI162" s="5"/>
      <c r="AJ162" s="5"/>
      <c r="AK162" s="5"/>
      <c r="AL162" s="5"/>
    </row>
    <row r="163" spans="2:39" x14ac:dyDescent="0.25">
      <c r="D163" s="6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</row>
    <row r="164" spans="2:39" x14ac:dyDescent="0.25">
      <c r="B164">
        <v>7982</v>
      </c>
      <c r="D164" s="6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</row>
    <row r="165" spans="2:39" s="21" customFormat="1" x14ac:dyDescent="0.25">
      <c r="B165" s="21">
        <v>1</v>
      </c>
      <c r="C165" s="21">
        <v>40</v>
      </c>
      <c r="D165" s="21">
        <v>24</v>
      </c>
      <c r="F165" s="21" t="s">
        <v>124</v>
      </c>
      <c r="G165" s="21">
        <v>51900</v>
      </c>
      <c r="H165" s="22">
        <v>45869</v>
      </c>
      <c r="I165" s="22">
        <v>45839</v>
      </c>
      <c r="J165" s="22">
        <v>45869</v>
      </c>
      <c r="K165" s="22"/>
      <c r="L165" s="22">
        <v>46203</v>
      </c>
      <c r="N165" s="21" t="s">
        <v>32</v>
      </c>
      <c r="U165" s="21" t="s">
        <v>32</v>
      </c>
      <c r="V165" s="21" t="s">
        <v>125</v>
      </c>
      <c r="W165" s="21" t="s">
        <v>125</v>
      </c>
      <c r="X165" s="21" t="s">
        <v>63</v>
      </c>
      <c r="Y165" s="22">
        <v>45869</v>
      </c>
      <c r="AA165" s="23">
        <v>11</v>
      </c>
      <c r="AB165" s="23">
        <f>SUM(AC165:AM165)</f>
        <v>35074.049999999996</v>
      </c>
      <c r="AC165" s="23">
        <v>3188.55</v>
      </c>
      <c r="AD165" s="23">
        <v>3188.55</v>
      </c>
      <c r="AE165" s="23">
        <v>3188.55</v>
      </c>
      <c r="AF165" s="23">
        <v>3188.55</v>
      </c>
      <c r="AG165" s="23">
        <v>3188.55</v>
      </c>
      <c r="AH165" s="23">
        <v>3188.55</v>
      </c>
      <c r="AI165" s="23">
        <v>3188.55</v>
      </c>
      <c r="AJ165" s="23">
        <v>3188.55</v>
      </c>
      <c r="AK165" s="23">
        <v>3188.55</v>
      </c>
      <c r="AL165" s="23">
        <v>3188.55</v>
      </c>
      <c r="AM165" s="23">
        <v>3188.55</v>
      </c>
    </row>
    <row r="166" spans="2:39" s="21" customFormat="1" x14ac:dyDescent="0.25">
      <c r="B166" s="21">
        <v>2</v>
      </c>
      <c r="C166" s="21">
        <v>50</v>
      </c>
      <c r="G166" s="21">
        <v>472100</v>
      </c>
      <c r="U166" s="21" t="s">
        <v>32</v>
      </c>
      <c r="V166" s="21" t="s">
        <v>125</v>
      </c>
      <c r="W166" s="21" t="s">
        <v>125</v>
      </c>
      <c r="X166" s="21" t="s">
        <v>63</v>
      </c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</row>
    <row r="167" spans="2:39" x14ac:dyDescent="0.25">
      <c r="D167" s="6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</row>
    <row r="168" spans="2:39" x14ac:dyDescent="0.25">
      <c r="B168">
        <v>7982</v>
      </c>
      <c r="D168" s="6"/>
      <c r="U168" t="s">
        <v>32</v>
      </c>
      <c r="V168" t="s">
        <v>112</v>
      </c>
      <c r="W168" t="s">
        <v>112</v>
      </c>
      <c r="AA168" s="5">
        <v>1</v>
      </c>
      <c r="AB168" s="5">
        <v>123.89</v>
      </c>
      <c r="AC168" s="5">
        <v>123.89</v>
      </c>
      <c r="AD168" s="5"/>
      <c r="AE168" s="5"/>
      <c r="AF168" s="5"/>
      <c r="AG168" s="5"/>
      <c r="AH168" s="5"/>
      <c r="AI168" s="5"/>
      <c r="AJ168" s="5"/>
      <c r="AK168" s="5"/>
      <c r="AL168" s="5"/>
    </row>
    <row r="169" spans="2:39" x14ac:dyDescent="0.25">
      <c r="B169">
        <v>1</v>
      </c>
      <c r="C169">
        <v>40</v>
      </c>
      <c r="D169" s="6"/>
      <c r="G169">
        <v>51900</v>
      </c>
      <c r="H169" s="1">
        <v>45818</v>
      </c>
      <c r="J169" s="1">
        <v>45868</v>
      </c>
      <c r="L169" s="1">
        <v>45868</v>
      </c>
      <c r="U169" t="s">
        <v>32</v>
      </c>
      <c r="V169" t="s">
        <v>112</v>
      </c>
      <c r="W169" t="s">
        <v>112</v>
      </c>
      <c r="AA169" s="5">
        <v>1</v>
      </c>
      <c r="AB169" s="5">
        <v>536.11</v>
      </c>
      <c r="AC169" s="5">
        <v>536.11</v>
      </c>
      <c r="AD169" s="5"/>
      <c r="AE169" s="5"/>
      <c r="AF169" s="5"/>
      <c r="AG169" s="5"/>
      <c r="AH169" s="5"/>
      <c r="AI169" s="5"/>
      <c r="AJ169" s="5"/>
      <c r="AK169" s="5"/>
      <c r="AL169" s="5"/>
    </row>
    <row r="170" spans="2:39" x14ac:dyDescent="0.25">
      <c r="B170">
        <v>2</v>
      </c>
      <c r="C170">
        <v>50</v>
      </c>
      <c r="D170" s="6"/>
      <c r="G170">
        <v>472100</v>
      </c>
      <c r="H170" s="1">
        <v>45818</v>
      </c>
      <c r="J170" s="1">
        <v>45868</v>
      </c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</row>
    <row r="171" spans="2:39" x14ac:dyDescent="0.25">
      <c r="B171">
        <v>7982</v>
      </c>
      <c r="D171" s="6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</row>
    <row r="172" spans="2:39" x14ac:dyDescent="0.25">
      <c r="B172">
        <v>1</v>
      </c>
      <c r="C172">
        <v>40</v>
      </c>
      <c r="D172" s="6"/>
      <c r="G172">
        <v>51900</v>
      </c>
      <c r="H172" s="1">
        <v>45853</v>
      </c>
      <c r="J172" s="1">
        <v>45869</v>
      </c>
      <c r="P172">
        <v>5113.68</v>
      </c>
      <c r="U172" t="s">
        <v>32</v>
      </c>
      <c r="V172" t="s">
        <v>126</v>
      </c>
      <c r="W172" t="s">
        <v>126</v>
      </c>
      <c r="Y172" s="22">
        <v>45869</v>
      </c>
      <c r="AA172" s="5">
        <v>11</v>
      </c>
      <c r="AB172" s="5">
        <f>SUM(AC172:AM172)</f>
        <v>56250.48</v>
      </c>
      <c r="AC172" s="5">
        <v>5113.68</v>
      </c>
      <c r="AD172" s="5">
        <v>5113.68</v>
      </c>
      <c r="AE172" s="5">
        <v>5113.68</v>
      </c>
      <c r="AF172" s="5">
        <v>5113.68</v>
      </c>
      <c r="AG172" s="5">
        <v>5113.68</v>
      </c>
      <c r="AH172" s="5">
        <v>5113.68</v>
      </c>
      <c r="AI172" s="5">
        <v>5113.68</v>
      </c>
      <c r="AJ172" s="5">
        <v>5113.68</v>
      </c>
      <c r="AK172" s="5">
        <v>5113.68</v>
      </c>
      <c r="AL172" s="5">
        <v>5113.68</v>
      </c>
      <c r="AM172" s="5">
        <v>5113.68</v>
      </c>
    </row>
    <row r="173" spans="2:39" x14ac:dyDescent="0.25">
      <c r="B173">
        <v>2</v>
      </c>
      <c r="C173">
        <v>50</v>
      </c>
      <c r="D173" s="6"/>
      <c r="G173">
        <v>472100</v>
      </c>
      <c r="P173">
        <v>-5113.68</v>
      </c>
      <c r="U173" t="s">
        <v>32</v>
      </c>
      <c r="V173" t="s">
        <v>126</v>
      </c>
      <c r="W173" t="s">
        <v>126</v>
      </c>
      <c r="Y173" s="22">
        <v>45869</v>
      </c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</row>
    <row r="174" spans="2:39" x14ac:dyDescent="0.25">
      <c r="D174" s="6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</row>
    <row r="175" spans="2:39" x14ac:dyDescent="0.25">
      <c r="D175" s="6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</row>
    <row r="176" spans="2:39" x14ac:dyDescent="0.25">
      <c r="D176" s="6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</row>
    <row r="177" spans="4:38" x14ac:dyDescent="0.25">
      <c r="D177" s="6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</row>
    <row r="178" spans="4:38" x14ac:dyDescent="0.25">
      <c r="D178" s="6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</row>
    <row r="179" spans="4:38" x14ac:dyDescent="0.25">
      <c r="D179" s="6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</row>
    <row r="180" spans="4:38" x14ac:dyDescent="0.25">
      <c r="D180" s="6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</row>
    <row r="181" spans="4:38" x14ac:dyDescent="0.25">
      <c r="D181" s="6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</row>
    <row r="182" spans="4:38" x14ac:dyDescent="0.25">
      <c r="D182" s="6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</row>
    <row r="183" spans="4:38" x14ac:dyDescent="0.25">
      <c r="D183" s="6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</row>
    <row r="184" spans="4:38" x14ac:dyDescent="0.25">
      <c r="D184" s="6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</row>
    <row r="185" spans="4:38" x14ac:dyDescent="0.25">
      <c r="D185" s="6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</row>
    <row r="186" spans="4:38" x14ac:dyDescent="0.25">
      <c r="D186" s="6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</row>
    <row r="187" spans="4:38" x14ac:dyDescent="0.25">
      <c r="D187" s="6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</row>
    <row r="188" spans="4:38" x14ac:dyDescent="0.25">
      <c r="D188" s="6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</row>
    <row r="189" spans="4:38" x14ac:dyDescent="0.25">
      <c r="D189" s="6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</row>
    <row r="190" spans="4:38" x14ac:dyDescent="0.25">
      <c r="D190" s="6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</row>
    <row r="191" spans="4:38" x14ac:dyDescent="0.25">
      <c r="D191" s="6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</row>
    <row r="192" spans="4:38" x14ac:dyDescent="0.25">
      <c r="D192" s="6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</row>
    <row r="193" spans="4:38" x14ac:dyDescent="0.25">
      <c r="D193" s="6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</row>
    <row r="194" spans="4:38" x14ac:dyDescent="0.25">
      <c r="D194" s="6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</row>
    <row r="195" spans="4:38" x14ac:dyDescent="0.25">
      <c r="D195" s="6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</row>
    <row r="196" spans="4:38" x14ac:dyDescent="0.25">
      <c r="D196" s="6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</row>
    <row r="197" spans="4:38" x14ac:dyDescent="0.25">
      <c r="D197" s="6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</row>
    <row r="198" spans="4:38" x14ac:dyDescent="0.25">
      <c r="D198" s="6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</row>
    <row r="199" spans="4:38" x14ac:dyDescent="0.25">
      <c r="D199" s="6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</row>
    <row r="200" spans="4:38" x14ac:dyDescent="0.25">
      <c r="D200" s="6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</row>
    <row r="201" spans="4:38" x14ac:dyDescent="0.25">
      <c r="D201" s="6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</row>
    <row r="202" spans="4:38" x14ac:dyDescent="0.25">
      <c r="D202" s="6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</row>
    <row r="203" spans="4:38" x14ac:dyDescent="0.25">
      <c r="D203" s="6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</row>
    <row r="204" spans="4:38" x14ac:dyDescent="0.25">
      <c r="D204" s="6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</row>
    <row r="205" spans="4:38" x14ac:dyDescent="0.25">
      <c r="D205" s="6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</row>
    <row r="206" spans="4:38" x14ac:dyDescent="0.25">
      <c r="D206" s="6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</row>
    <row r="207" spans="4:38" x14ac:dyDescent="0.25">
      <c r="D207" s="6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</row>
    <row r="208" spans="4:38" x14ac:dyDescent="0.25">
      <c r="D208" s="6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</row>
    <row r="209" spans="4:38" x14ac:dyDescent="0.25">
      <c r="D209" s="6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</row>
    <row r="210" spans="4:38" x14ac:dyDescent="0.25">
      <c r="D210" s="6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</row>
    <row r="211" spans="4:38" x14ac:dyDescent="0.25">
      <c r="D211" s="6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</row>
    <row r="212" spans="4:38" x14ac:dyDescent="0.25">
      <c r="D212" s="6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</row>
    <row r="213" spans="4:38" x14ac:dyDescent="0.25">
      <c r="D213" s="6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</row>
    <row r="214" spans="4:38" x14ac:dyDescent="0.25">
      <c r="D214" s="6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</row>
    <row r="215" spans="4:38" x14ac:dyDescent="0.25">
      <c r="D215" s="6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</row>
    <row r="216" spans="4:38" x14ac:dyDescent="0.25">
      <c r="D216" s="6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</row>
    <row r="217" spans="4:38" x14ac:dyDescent="0.25">
      <c r="D217" s="6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</row>
    <row r="218" spans="4:38" x14ac:dyDescent="0.25">
      <c r="D218" s="6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</row>
    <row r="219" spans="4:38" x14ac:dyDescent="0.25">
      <c r="D219" s="6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</row>
    <row r="220" spans="4:38" x14ac:dyDescent="0.25">
      <c r="D220" s="6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</row>
    <row r="221" spans="4:38" x14ac:dyDescent="0.25">
      <c r="D221" s="6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</row>
    <row r="222" spans="4:38" x14ac:dyDescent="0.25">
      <c r="D222" s="6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</row>
    <row r="223" spans="4:38" x14ac:dyDescent="0.25">
      <c r="D223" s="6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</row>
    <row r="224" spans="4:38" x14ac:dyDescent="0.25">
      <c r="D224" s="6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</row>
    <row r="225" spans="4:38" x14ac:dyDescent="0.25">
      <c r="D225" s="6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</row>
    <row r="226" spans="4:38" x14ac:dyDescent="0.25">
      <c r="D226" s="6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</row>
    <row r="227" spans="4:38" x14ac:dyDescent="0.25">
      <c r="D227" s="6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</row>
    <row r="228" spans="4:38" x14ac:dyDescent="0.25">
      <c r="D228" s="6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</row>
    <row r="229" spans="4:38" x14ac:dyDescent="0.25">
      <c r="D229" s="6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</row>
    <row r="230" spans="4:38" x14ac:dyDescent="0.25">
      <c r="D230" s="6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</row>
    <row r="231" spans="4:38" x14ac:dyDescent="0.25">
      <c r="D231" s="6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</row>
    <row r="232" spans="4:38" x14ac:dyDescent="0.25">
      <c r="D232" s="6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</row>
    <row r="233" spans="4:38" x14ac:dyDescent="0.25">
      <c r="D233" s="6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</row>
    <row r="234" spans="4:38" x14ac:dyDescent="0.25">
      <c r="D234" s="6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</row>
    <row r="235" spans="4:38" x14ac:dyDescent="0.25">
      <c r="D235" s="6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</row>
    <row r="236" spans="4:38" x14ac:dyDescent="0.25">
      <c r="D236" s="6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</row>
    <row r="237" spans="4:38" x14ac:dyDescent="0.25">
      <c r="D237" s="6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</row>
    <row r="238" spans="4:38" x14ac:dyDescent="0.25">
      <c r="D238" s="6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</row>
    <row r="239" spans="4:38" x14ac:dyDescent="0.25"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</row>
    <row r="240" spans="4:38" x14ac:dyDescent="0.25"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</row>
    <row r="241" spans="27:38" x14ac:dyDescent="0.25"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</row>
    <row r="242" spans="27:38" x14ac:dyDescent="0.25"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</row>
    <row r="243" spans="27:38" x14ac:dyDescent="0.25"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</row>
    <row r="244" spans="27:38" x14ac:dyDescent="0.25"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</row>
    <row r="245" spans="27:38" x14ac:dyDescent="0.25"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</row>
    <row r="246" spans="27:38" x14ac:dyDescent="0.25"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</row>
    <row r="247" spans="27:38" x14ac:dyDescent="0.25"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</row>
    <row r="248" spans="27:38" x14ac:dyDescent="0.25"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</row>
    <row r="249" spans="27:38" x14ac:dyDescent="0.25"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</row>
    <row r="250" spans="27:38" x14ac:dyDescent="0.25"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</row>
    <row r="251" spans="27:38" x14ac:dyDescent="0.25"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</row>
    <row r="252" spans="27:38" x14ac:dyDescent="0.25"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</row>
    <row r="253" spans="27:38" x14ac:dyDescent="0.25"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</row>
    <row r="254" spans="27:38" x14ac:dyDescent="0.25"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</row>
    <row r="255" spans="27:38" x14ac:dyDescent="0.25"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</row>
    <row r="256" spans="27:38" x14ac:dyDescent="0.25"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</row>
    <row r="257" spans="27:38" x14ac:dyDescent="0.25"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</row>
    <row r="258" spans="27:38" x14ac:dyDescent="0.25"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</row>
    <row r="259" spans="27:38" x14ac:dyDescent="0.25"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</row>
    <row r="260" spans="27:38" x14ac:dyDescent="0.25"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</row>
    <row r="261" spans="27:38" x14ac:dyDescent="0.25"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</row>
    <row r="262" spans="27:38" x14ac:dyDescent="0.25"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</row>
    <row r="263" spans="27:38" x14ac:dyDescent="0.25"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</row>
    <row r="264" spans="27:38" x14ac:dyDescent="0.25"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</row>
    <row r="265" spans="27:38" x14ac:dyDescent="0.25"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</row>
    <row r="266" spans="27:38" x14ac:dyDescent="0.25"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</row>
    <row r="267" spans="27:38" x14ac:dyDescent="0.25"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</row>
    <row r="268" spans="27:38" x14ac:dyDescent="0.25"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</row>
    <row r="269" spans="27:38" x14ac:dyDescent="0.25"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</row>
    <row r="270" spans="27:38" x14ac:dyDescent="0.25"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</row>
    <row r="271" spans="27:38" x14ac:dyDescent="0.25"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</row>
    <row r="272" spans="27:38" x14ac:dyDescent="0.25"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</row>
    <row r="273" spans="27:38" x14ac:dyDescent="0.25"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</row>
    <row r="274" spans="27:38" x14ac:dyDescent="0.25"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</row>
    <row r="275" spans="27:38" x14ac:dyDescent="0.25"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</row>
    <row r="276" spans="27:38" x14ac:dyDescent="0.25"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</row>
    <row r="277" spans="27:38" x14ac:dyDescent="0.25"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</row>
    <row r="278" spans="27:38" x14ac:dyDescent="0.25"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</row>
    <row r="279" spans="27:38" x14ac:dyDescent="0.25"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</row>
    <row r="280" spans="27:38" x14ac:dyDescent="0.25"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</row>
    <row r="281" spans="27:38" x14ac:dyDescent="0.25"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</row>
    <row r="282" spans="27:38" x14ac:dyDescent="0.25"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</row>
    <row r="283" spans="27:38" x14ac:dyDescent="0.25"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</row>
    <row r="284" spans="27:38" x14ac:dyDescent="0.25"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</row>
    <row r="285" spans="27:38" x14ac:dyDescent="0.25"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</row>
    <row r="286" spans="27:38" x14ac:dyDescent="0.25"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</row>
    <row r="287" spans="27:38" x14ac:dyDescent="0.25"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</row>
    <row r="288" spans="27:38" x14ac:dyDescent="0.25"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</row>
    <row r="289" spans="27:38" x14ac:dyDescent="0.25"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</row>
    <row r="290" spans="27:38" x14ac:dyDescent="0.25"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</row>
    <row r="291" spans="27:38" x14ac:dyDescent="0.25"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</row>
    <row r="292" spans="27:38" x14ac:dyDescent="0.25"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</row>
    <row r="293" spans="27:38" x14ac:dyDescent="0.25"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</row>
    <row r="294" spans="27:38" x14ac:dyDescent="0.25"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</row>
    <row r="295" spans="27:38" x14ac:dyDescent="0.25"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</row>
    <row r="296" spans="27:38" x14ac:dyDescent="0.25"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</row>
    <row r="297" spans="27:38" x14ac:dyDescent="0.25"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</row>
    <row r="298" spans="27:38" x14ac:dyDescent="0.25"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</row>
    <row r="299" spans="27:38" x14ac:dyDescent="0.25"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</row>
    <row r="300" spans="27:38" x14ac:dyDescent="0.25"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</row>
    <row r="301" spans="27:38" x14ac:dyDescent="0.25"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</row>
    <row r="302" spans="27:38" x14ac:dyDescent="0.25"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</row>
    <row r="303" spans="27:38" x14ac:dyDescent="0.25"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</row>
    <row r="304" spans="27:38" x14ac:dyDescent="0.25"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</row>
    <row r="305" spans="27:38" x14ac:dyDescent="0.25"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</row>
    <row r="306" spans="27:38" x14ac:dyDescent="0.25"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</row>
    <row r="307" spans="27:38" x14ac:dyDescent="0.25"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</row>
    <row r="308" spans="27:38" x14ac:dyDescent="0.25"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</row>
    <row r="309" spans="27:38" x14ac:dyDescent="0.25"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</row>
    <row r="310" spans="27:38" x14ac:dyDescent="0.25"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</row>
    <row r="311" spans="27:38" x14ac:dyDescent="0.25"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</row>
    <row r="312" spans="27:38" x14ac:dyDescent="0.25"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</row>
    <row r="313" spans="27:38" x14ac:dyDescent="0.25"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</row>
    <row r="314" spans="27:38" x14ac:dyDescent="0.25"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</row>
    <row r="315" spans="27:38" x14ac:dyDescent="0.25"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</row>
    <row r="316" spans="27:38" x14ac:dyDescent="0.25"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</row>
    <row r="317" spans="27:38" x14ac:dyDescent="0.25"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</row>
    <row r="318" spans="27:38" x14ac:dyDescent="0.25"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</row>
    <row r="319" spans="27:38" x14ac:dyDescent="0.25"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</row>
    <row r="320" spans="27:38" x14ac:dyDescent="0.25"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</row>
    <row r="321" spans="27:38" x14ac:dyDescent="0.25"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</row>
    <row r="322" spans="27:38" x14ac:dyDescent="0.25"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</row>
    <row r="323" spans="27:38" x14ac:dyDescent="0.25"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</row>
    <row r="324" spans="27:38" x14ac:dyDescent="0.25"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</row>
    <row r="325" spans="27:38" x14ac:dyDescent="0.25"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</row>
    <row r="326" spans="27:38" x14ac:dyDescent="0.25"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</row>
    <row r="327" spans="27:38" x14ac:dyDescent="0.25"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</row>
    <row r="328" spans="27:38" x14ac:dyDescent="0.25"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</row>
    <row r="329" spans="27:38" x14ac:dyDescent="0.25"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</row>
    <row r="330" spans="27:38" x14ac:dyDescent="0.25"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</row>
    <row r="331" spans="27:38" x14ac:dyDescent="0.25"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</row>
    <row r="332" spans="27:38" x14ac:dyDescent="0.25"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</row>
    <row r="333" spans="27:38" x14ac:dyDescent="0.25"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</row>
    <row r="334" spans="27:38" x14ac:dyDescent="0.25"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</row>
    <row r="335" spans="27:38" x14ac:dyDescent="0.25"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</row>
    <row r="336" spans="27:38" x14ac:dyDescent="0.25"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</row>
    <row r="337" spans="27:38" x14ac:dyDescent="0.25"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</row>
    <row r="338" spans="27:38" x14ac:dyDescent="0.25"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</row>
    <row r="339" spans="27:38" x14ac:dyDescent="0.25"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</row>
    <row r="340" spans="27:38" x14ac:dyDescent="0.25"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</row>
    <row r="341" spans="27:38" x14ac:dyDescent="0.25"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</row>
    <row r="342" spans="27:38" x14ac:dyDescent="0.25"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</row>
    <row r="343" spans="27:38" x14ac:dyDescent="0.25"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</row>
    <row r="344" spans="27:38" x14ac:dyDescent="0.25"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</row>
    <row r="345" spans="27:38" x14ac:dyDescent="0.25"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</row>
    <row r="346" spans="27:38" x14ac:dyDescent="0.25"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</row>
    <row r="347" spans="27:38" x14ac:dyDescent="0.25"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</row>
    <row r="348" spans="27:38" x14ac:dyDescent="0.25"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</row>
    <row r="349" spans="27:38" x14ac:dyDescent="0.25"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</row>
    <row r="350" spans="27:38" x14ac:dyDescent="0.25"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</row>
    <row r="351" spans="27:38" x14ac:dyDescent="0.25"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</row>
    <row r="352" spans="27:38" x14ac:dyDescent="0.25"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</row>
    <row r="353" spans="27:38" x14ac:dyDescent="0.25"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</row>
    <row r="354" spans="27:38" x14ac:dyDescent="0.25"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</row>
    <row r="355" spans="27:38" x14ac:dyDescent="0.25"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</row>
    <row r="356" spans="27:38" x14ac:dyDescent="0.25"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</row>
    <row r="357" spans="27:38" x14ac:dyDescent="0.25"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</row>
    <row r="358" spans="27:38" x14ac:dyDescent="0.25"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</row>
    <row r="359" spans="27:38" x14ac:dyDescent="0.25"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</row>
    <row r="360" spans="27:38" x14ac:dyDescent="0.25"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</row>
    <row r="361" spans="27:38" x14ac:dyDescent="0.25"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</row>
    <row r="362" spans="27:38" x14ac:dyDescent="0.25"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</row>
    <row r="363" spans="27:38" x14ac:dyDescent="0.25"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</row>
    <row r="364" spans="27:38" x14ac:dyDescent="0.25"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</row>
    <row r="365" spans="27:38" x14ac:dyDescent="0.25"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</row>
    <row r="366" spans="27:38" x14ac:dyDescent="0.25"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</row>
    <row r="367" spans="27:38" x14ac:dyDescent="0.25"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</row>
    <row r="368" spans="27:38" x14ac:dyDescent="0.25"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</row>
    <row r="369" spans="27:38" x14ac:dyDescent="0.25"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</row>
    <row r="370" spans="27:38" x14ac:dyDescent="0.25"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</row>
    <row r="371" spans="27:38" x14ac:dyDescent="0.25"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</row>
    <row r="372" spans="27:38" x14ac:dyDescent="0.25"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</row>
    <row r="373" spans="27:38" x14ac:dyDescent="0.25"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</row>
    <row r="374" spans="27:38" x14ac:dyDescent="0.25"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</row>
    <row r="375" spans="27:38" x14ac:dyDescent="0.25"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</row>
    <row r="376" spans="27:38" x14ac:dyDescent="0.25"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</row>
    <row r="377" spans="27:38" x14ac:dyDescent="0.25"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</row>
    <row r="378" spans="27:38" x14ac:dyDescent="0.25"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</row>
    <row r="379" spans="27:38" x14ac:dyDescent="0.25"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</row>
    <row r="380" spans="27:38" x14ac:dyDescent="0.25"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</row>
    <row r="381" spans="27:38" x14ac:dyDescent="0.25"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</row>
    <row r="382" spans="27:38" x14ac:dyDescent="0.25"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</row>
    <row r="383" spans="27:38" x14ac:dyDescent="0.25"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</row>
    <row r="384" spans="27:38" x14ac:dyDescent="0.25"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</row>
    <row r="385" spans="27:38" x14ac:dyDescent="0.25"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</row>
    <row r="386" spans="27:38" x14ac:dyDescent="0.25"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</row>
    <row r="387" spans="27:38" x14ac:dyDescent="0.25"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</row>
    <row r="388" spans="27:38" x14ac:dyDescent="0.25"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</row>
    <row r="389" spans="27:38" x14ac:dyDescent="0.25"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</row>
    <row r="390" spans="27:38" x14ac:dyDescent="0.25"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</row>
    <row r="391" spans="27:38" x14ac:dyDescent="0.25"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</row>
    <row r="392" spans="27:38" x14ac:dyDescent="0.25"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</row>
    <row r="393" spans="27:38" x14ac:dyDescent="0.25"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</row>
    <row r="394" spans="27:38" x14ac:dyDescent="0.25"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</row>
    <row r="395" spans="27:38" x14ac:dyDescent="0.25"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</row>
    <row r="396" spans="27:38" x14ac:dyDescent="0.25"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</row>
    <row r="397" spans="27:38" x14ac:dyDescent="0.25"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</row>
    <row r="398" spans="27:38" x14ac:dyDescent="0.25"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</row>
    <row r="399" spans="27:38" x14ac:dyDescent="0.25"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</row>
    <row r="400" spans="27:38" x14ac:dyDescent="0.25"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</row>
    <row r="401" spans="27:38" x14ac:dyDescent="0.25"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</row>
    <row r="402" spans="27:38" x14ac:dyDescent="0.25"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</row>
    <row r="403" spans="27:38" x14ac:dyDescent="0.25"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</row>
    <row r="404" spans="27:38" x14ac:dyDescent="0.25"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</row>
    <row r="405" spans="27:38" x14ac:dyDescent="0.25"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</row>
    <row r="406" spans="27:38" x14ac:dyDescent="0.25"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</row>
    <row r="407" spans="27:38" x14ac:dyDescent="0.25"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</row>
    <row r="408" spans="27:38" x14ac:dyDescent="0.25"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</row>
    <row r="409" spans="27:38" x14ac:dyDescent="0.25"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</row>
    <row r="410" spans="27:38" x14ac:dyDescent="0.25"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</row>
    <row r="411" spans="27:38" x14ac:dyDescent="0.25"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</row>
    <row r="412" spans="27:38" x14ac:dyDescent="0.25"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</row>
    <row r="413" spans="27:38" x14ac:dyDescent="0.25"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</row>
    <row r="414" spans="27:38" x14ac:dyDescent="0.25"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</row>
    <row r="415" spans="27:38" x14ac:dyDescent="0.25"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</row>
    <row r="416" spans="27:38" x14ac:dyDescent="0.25"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</row>
    <row r="417" spans="27:38" x14ac:dyDescent="0.25"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</row>
    <row r="418" spans="27:38" x14ac:dyDescent="0.25"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</row>
    <row r="419" spans="27:38" x14ac:dyDescent="0.25"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</row>
    <row r="420" spans="27:38" x14ac:dyDescent="0.25"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</row>
    <row r="421" spans="27:38" x14ac:dyDescent="0.25"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</row>
    <row r="422" spans="27:38" x14ac:dyDescent="0.25"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</row>
    <row r="423" spans="27:38" x14ac:dyDescent="0.25"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</row>
    <row r="424" spans="27:38" x14ac:dyDescent="0.25"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</row>
    <row r="425" spans="27:38" x14ac:dyDescent="0.25"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</row>
    <row r="426" spans="27:38" x14ac:dyDescent="0.25"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</row>
    <row r="427" spans="27:38" x14ac:dyDescent="0.25"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</row>
    <row r="428" spans="27:38" x14ac:dyDescent="0.25"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</row>
    <row r="429" spans="27:38" x14ac:dyDescent="0.25"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</row>
    <row r="430" spans="27:38" x14ac:dyDescent="0.25"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</row>
    <row r="431" spans="27:38" x14ac:dyDescent="0.25"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</row>
    <row r="432" spans="27:38" x14ac:dyDescent="0.25"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</row>
    <row r="433" spans="27:38" x14ac:dyDescent="0.25"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</row>
    <row r="434" spans="27:38" x14ac:dyDescent="0.25"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</row>
    <row r="435" spans="27:38" x14ac:dyDescent="0.25"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</row>
    <row r="436" spans="27:38" x14ac:dyDescent="0.25"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</row>
    <row r="437" spans="27:38" x14ac:dyDescent="0.25"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</row>
    <row r="438" spans="27:38" x14ac:dyDescent="0.25"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</row>
    <row r="439" spans="27:38" x14ac:dyDescent="0.25"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</row>
    <row r="440" spans="27:38" x14ac:dyDescent="0.25"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</row>
    <row r="441" spans="27:38" x14ac:dyDescent="0.25"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</row>
    <row r="442" spans="27:38" x14ac:dyDescent="0.25"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</row>
    <row r="443" spans="27:38" x14ac:dyDescent="0.25"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</row>
    <row r="444" spans="27:38" x14ac:dyDescent="0.25"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</row>
    <row r="445" spans="27:38" x14ac:dyDescent="0.25"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</row>
    <row r="446" spans="27:38" x14ac:dyDescent="0.25"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</row>
    <row r="447" spans="27:38" x14ac:dyDescent="0.25"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</row>
    <row r="448" spans="27:38" x14ac:dyDescent="0.25"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</row>
    <row r="449" spans="27:38" x14ac:dyDescent="0.25"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</row>
    <row r="450" spans="27:38" x14ac:dyDescent="0.25"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</row>
    <row r="451" spans="27:38" x14ac:dyDescent="0.25"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</row>
    <row r="452" spans="27:38" x14ac:dyDescent="0.25"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</row>
    <row r="453" spans="27:38" x14ac:dyDescent="0.25"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</row>
    <row r="454" spans="27:38" x14ac:dyDescent="0.25"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</row>
    <row r="455" spans="27:38" x14ac:dyDescent="0.25"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</row>
    <row r="456" spans="27:38" x14ac:dyDescent="0.25"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</row>
    <row r="457" spans="27:38" x14ac:dyDescent="0.25"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</row>
    <row r="458" spans="27:38" x14ac:dyDescent="0.25"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</row>
    <row r="459" spans="27:38" x14ac:dyDescent="0.25"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</row>
    <row r="460" spans="27:38" x14ac:dyDescent="0.25"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</row>
    <row r="461" spans="27:38" x14ac:dyDescent="0.25"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</row>
    <row r="462" spans="27:38" x14ac:dyDescent="0.25"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</row>
    <row r="463" spans="27:38" x14ac:dyDescent="0.25"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</row>
    <row r="464" spans="27:38" x14ac:dyDescent="0.25"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</row>
    <row r="465" spans="27:38" x14ac:dyDescent="0.25"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</row>
    <row r="466" spans="27:38" x14ac:dyDescent="0.25"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</row>
    <row r="467" spans="27:38" x14ac:dyDescent="0.25"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</row>
    <row r="468" spans="27:38" x14ac:dyDescent="0.25"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</row>
    <row r="469" spans="27:38" x14ac:dyDescent="0.25"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</row>
    <row r="470" spans="27:38" x14ac:dyDescent="0.25"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</row>
    <row r="471" spans="27:38" x14ac:dyDescent="0.25"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</row>
    <row r="472" spans="27:38" x14ac:dyDescent="0.25"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</row>
    <row r="473" spans="27:38" x14ac:dyDescent="0.25"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</row>
    <row r="474" spans="27:38" x14ac:dyDescent="0.25"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</row>
    <row r="475" spans="27:38" x14ac:dyDescent="0.25"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</row>
    <row r="476" spans="27:38" x14ac:dyDescent="0.25"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</row>
    <row r="477" spans="27:38" x14ac:dyDescent="0.25"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</row>
    <row r="478" spans="27:38" x14ac:dyDescent="0.25"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</row>
    <row r="479" spans="27:38" x14ac:dyDescent="0.25"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</row>
    <row r="480" spans="27:38" x14ac:dyDescent="0.25"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</row>
    <row r="481" spans="27:38" x14ac:dyDescent="0.25"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</row>
    <row r="482" spans="27:38" x14ac:dyDescent="0.25"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</row>
    <row r="483" spans="27:38" x14ac:dyDescent="0.25"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</row>
    <row r="484" spans="27:38" x14ac:dyDescent="0.25"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</row>
    <row r="485" spans="27:38" x14ac:dyDescent="0.25"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</row>
    <row r="486" spans="27:38" x14ac:dyDescent="0.25"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</row>
    <row r="487" spans="27:38" x14ac:dyDescent="0.25"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</row>
    <row r="488" spans="27:38" x14ac:dyDescent="0.25"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</row>
    <row r="489" spans="27:38" x14ac:dyDescent="0.25"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</row>
    <row r="490" spans="27:38" x14ac:dyDescent="0.25"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</row>
    <row r="491" spans="27:38" x14ac:dyDescent="0.25"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</row>
    <row r="492" spans="27:38" x14ac:dyDescent="0.25"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</row>
    <row r="493" spans="27:38" x14ac:dyDescent="0.25"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</row>
    <row r="494" spans="27:38" x14ac:dyDescent="0.25"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</row>
    <row r="495" spans="27:38" x14ac:dyDescent="0.25"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</row>
    <row r="496" spans="27:38" x14ac:dyDescent="0.25"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</row>
    <row r="497" spans="27:38" x14ac:dyDescent="0.25"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</row>
    <row r="498" spans="27:38" x14ac:dyDescent="0.25"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</row>
    <row r="499" spans="27:38" x14ac:dyDescent="0.25"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</row>
    <row r="500" spans="27:38" x14ac:dyDescent="0.25"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</row>
    <row r="501" spans="27:38" x14ac:dyDescent="0.25"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</row>
    <row r="502" spans="27:38" x14ac:dyDescent="0.25"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</row>
    <row r="503" spans="27:38" x14ac:dyDescent="0.25"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</row>
    <row r="504" spans="27:38" x14ac:dyDescent="0.25"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</row>
    <row r="505" spans="27:38" x14ac:dyDescent="0.25"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</row>
    <row r="506" spans="27:38" x14ac:dyDescent="0.25"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</row>
    <row r="507" spans="27:38" x14ac:dyDescent="0.25"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</row>
    <row r="508" spans="27:38" x14ac:dyDescent="0.25"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</row>
    <row r="509" spans="27:38" x14ac:dyDescent="0.25"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</row>
    <row r="510" spans="27:38" x14ac:dyDescent="0.25"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</row>
    <row r="511" spans="27:38" x14ac:dyDescent="0.25"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</row>
    <row r="512" spans="27:38" x14ac:dyDescent="0.25"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</row>
    <row r="513" spans="27:38" x14ac:dyDescent="0.25"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</row>
    <row r="514" spans="27:38" x14ac:dyDescent="0.25"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</row>
    <row r="515" spans="27:38" x14ac:dyDescent="0.25"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</row>
    <row r="516" spans="27:38" x14ac:dyDescent="0.25"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</row>
    <row r="517" spans="27:38" x14ac:dyDescent="0.25"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</row>
    <row r="518" spans="27:38" x14ac:dyDescent="0.25"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</row>
    <row r="519" spans="27:38" x14ac:dyDescent="0.25"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</row>
    <row r="520" spans="27:38" x14ac:dyDescent="0.25"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</row>
    <row r="521" spans="27:38" x14ac:dyDescent="0.25"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</row>
    <row r="522" spans="27:38" x14ac:dyDescent="0.25"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</row>
    <row r="523" spans="27:38" x14ac:dyDescent="0.25"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</row>
    <row r="524" spans="27:38" x14ac:dyDescent="0.25"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</row>
    <row r="525" spans="27:38" x14ac:dyDescent="0.25"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</row>
    <row r="526" spans="27:38" x14ac:dyDescent="0.25"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</row>
    <row r="527" spans="27:38" x14ac:dyDescent="0.25"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</row>
    <row r="528" spans="27:38" x14ac:dyDescent="0.25"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</row>
    <row r="529" spans="27:38" x14ac:dyDescent="0.25"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</row>
    <row r="530" spans="27:38" x14ac:dyDescent="0.25"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</row>
    <row r="531" spans="27:38" x14ac:dyDescent="0.25"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</row>
    <row r="532" spans="27:38" x14ac:dyDescent="0.25"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</row>
    <row r="533" spans="27:38" x14ac:dyDescent="0.25"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</row>
    <row r="534" spans="27:38" x14ac:dyDescent="0.25"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</row>
    <row r="535" spans="27:38" x14ac:dyDescent="0.25"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</row>
    <row r="536" spans="27:38" x14ac:dyDescent="0.25"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</row>
    <row r="537" spans="27:38" x14ac:dyDescent="0.25"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</row>
    <row r="538" spans="27:38" x14ac:dyDescent="0.25"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</row>
    <row r="539" spans="27:38" x14ac:dyDescent="0.25"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</row>
    <row r="540" spans="27:38" x14ac:dyDescent="0.25"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</row>
    <row r="541" spans="27:38" x14ac:dyDescent="0.25"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</row>
    <row r="542" spans="27:38" x14ac:dyDescent="0.25"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</row>
    <row r="543" spans="27:38" x14ac:dyDescent="0.25"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</row>
    <row r="544" spans="27:38" x14ac:dyDescent="0.25"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</row>
    <row r="545" spans="27:38" x14ac:dyDescent="0.25"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</row>
    <row r="546" spans="27:38" x14ac:dyDescent="0.25"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</row>
    <row r="547" spans="27:38" x14ac:dyDescent="0.25"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</row>
    <row r="548" spans="27:38" x14ac:dyDescent="0.25"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</row>
    <row r="549" spans="27:38" x14ac:dyDescent="0.25"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</row>
    <row r="550" spans="27:38" x14ac:dyDescent="0.25"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</row>
    <row r="551" spans="27:38" x14ac:dyDescent="0.25"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</row>
    <row r="552" spans="27:38" x14ac:dyDescent="0.25"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</row>
    <row r="553" spans="27:38" x14ac:dyDescent="0.25"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</row>
    <row r="554" spans="27:38" x14ac:dyDescent="0.25"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</row>
    <row r="555" spans="27:38" x14ac:dyDescent="0.25"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</row>
    <row r="556" spans="27:38" x14ac:dyDescent="0.25"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</row>
    <row r="557" spans="27:38" x14ac:dyDescent="0.25"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</row>
  </sheetData>
  <phoneticPr fontId="19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7E59-8E37-4783-B07D-EF1A31F923FF}">
  <dimension ref="B1:Y126"/>
  <sheetViews>
    <sheetView workbookViewId="0">
      <selection activeCell="J142" sqref="J142"/>
    </sheetView>
  </sheetViews>
  <sheetFormatPr defaultRowHeight="15" x14ac:dyDescent="0.25"/>
  <cols>
    <col min="7" max="7" width="10.140625" bestFit="1" customWidth="1"/>
    <col min="8" max="8" width="10.7109375" bestFit="1" customWidth="1"/>
    <col min="9" max="9" width="10.140625" bestFit="1" customWidth="1"/>
    <col min="11" max="11" width="10.140625" bestFit="1" customWidth="1"/>
    <col min="24" max="24" width="10.85546875" bestFit="1" customWidth="1"/>
  </cols>
  <sheetData>
    <row r="1" spans="2:25" x14ac:dyDescent="0.25">
      <c r="B1" t="s">
        <v>2</v>
      </c>
      <c r="D1" t="s">
        <v>3</v>
      </c>
      <c r="F1" t="s">
        <v>4</v>
      </c>
      <c r="H1" t="s">
        <v>5</v>
      </c>
      <c r="I1" t="s">
        <v>6</v>
      </c>
      <c r="J1" t="s">
        <v>7</v>
      </c>
      <c r="L1" t="s">
        <v>8</v>
      </c>
      <c r="M1" t="s">
        <v>9</v>
      </c>
      <c r="O1" t="s">
        <v>10</v>
      </c>
      <c r="Q1" t="s">
        <v>11</v>
      </c>
      <c r="R1" t="s">
        <v>12</v>
      </c>
      <c r="S1" t="s">
        <v>13</v>
      </c>
      <c r="T1" t="s">
        <v>14</v>
      </c>
      <c r="V1" t="s">
        <v>15</v>
      </c>
      <c r="W1" t="s">
        <v>16</v>
      </c>
      <c r="X1" t="s">
        <v>17</v>
      </c>
      <c r="Y1" t="s">
        <v>18</v>
      </c>
    </row>
    <row r="2" spans="2:25" x14ac:dyDescent="0.25">
      <c r="B2" t="s">
        <v>19</v>
      </c>
      <c r="C2" t="s">
        <v>20</v>
      </c>
      <c r="E2" t="s">
        <v>21</v>
      </c>
      <c r="G2" t="s">
        <v>22</v>
      </c>
      <c r="K2" t="s">
        <v>23</v>
      </c>
      <c r="N2" t="s">
        <v>24</v>
      </c>
      <c r="P2" t="s">
        <v>25</v>
      </c>
      <c r="U2" t="s">
        <v>26</v>
      </c>
    </row>
    <row r="4" spans="2:25" x14ac:dyDescent="0.25">
      <c r="B4">
        <v>7982</v>
      </c>
      <c r="D4">
        <v>11</v>
      </c>
      <c r="F4" t="s">
        <v>27</v>
      </c>
      <c r="H4" s="1">
        <v>45618</v>
      </c>
      <c r="I4" s="1">
        <v>45597</v>
      </c>
      <c r="J4" s="1">
        <v>45868</v>
      </c>
      <c r="L4" s="1">
        <v>46295</v>
      </c>
      <c r="M4">
        <v>1</v>
      </c>
      <c r="O4">
        <v>30</v>
      </c>
      <c r="R4">
        <v>8</v>
      </c>
      <c r="V4" t="s">
        <v>61</v>
      </c>
      <c r="W4" t="s">
        <v>62</v>
      </c>
      <c r="X4" t="s">
        <v>63</v>
      </c>
      <c r="Y4" s="1">
        <v>45618</v>
      </c>
    </row>
    <row r="5" spans="2:25" x14ac:dyDescent="0.25">
      <c r="B5">
        <v>1</v>
      </c>
      <c r="C5">
        <v>50</v>
      </c>
      <c r="E5" t="s">
        <v>31</v>
      </c>
      <c r="G5">
        <v>51900</v>
      </c>
      <c r="K5">
        <v>-704.16</v>
      </c>
      <c r="N5" t="s">
        <v>32</v>
      </c>
      <c r="P5">
        <v>-704.16</v>
      </c>
      <c r="U5" t="s">
        <v>32</v>
      </c>
    </row>
    <row r="6" spans="2:25" x14ac:dyDescent="0.25">
      <c r="B6">
        <v>2</v>
      </c>
      <c r="C6">
        <v>40</v>
      </c>
      <c r="E6" t="s">
        <v>31</v>
      </c>
      <c r="G6">
        <v>707900</v>
      </c>
      <c r="K6">
        <v>704.16</v>
      </c>
      <c r="N6" t="s">
        <v>32</v>
      </c>
      <c r="P6">
        <v>704.16</v>
      </c>
      <c r="U6" t="s">
        <v>32</v>
      </c>
    </row>
    <row r="8" spans="2:25" x14ac:dyDescent="0.25">
      <c r="B8">
        <v>7982</v>
      </c>
      <c r="D8">
        <v>12</v>
      </c>
      <c r="F8" t="s">
        <v>27</v>
      </c>
      <c r="H8" s="1">
        <v>45624</v>
      </c>
      <c r="I8" s="1">
        <v>45597</v>
      </c>
      <c r="J8" s="1">
        <v>45868</v>
      </c>
      <c r="L8" s="1">
        <v>46295</v>
      </c>
      <c r="M8">
        <v>1</v>
      </c>
      <c r="O8">
        <v>30</v>
      </c>
      <c r="R8">
        <v>8</v>
      </c>
      <c r="V8" t="s">
        <v>64</v>
      </c>
      <c r="W8" t="s">
        <v>65</v>
      </c>
      <c r="X8" t="s">
        <v>63</v>
      </c>
      <c r="Y8" s="1">
        <v>45624</v>
      </c>
    </row>
    <row r="9" spans="2:25" x14ac:dyDescent="0.25">
      <c r="B9">
        <v>1</v>
      </c>
      <c r="C9">
        <v>40</v>
      </c>
      <c r="E9" t="s">
        <v>31</v>
      </c>
      <c r="G9">
        <v>51900</v>
      </c>
      <c r="K9">
        <v>704.16</v>
      </c>
      <c r="N9" t="s">
        <v>32</v>
      </c>
      <c r="P9">
        <v>704.16</v>
      </c>
      <c r="U9" t="s">
        <v>32</v>
      </c>
    </row>
    <row r="10" spans="2:25" x14ac:dyDescent="0.25">
      <c r="B10">
        <v>2</v>
      </c>
      <c r="C10">
        <v>50</v>
      </c>
      <c r="E10" t="s">
        <v>31</v>
      </c>
      <c r="G10">
        <v>707900</v>
      </c>
      <c r="K10">
        <v>-704.16</v>
      </c>
      <c r="N10" t="s">
        <v>32</v>
      </c>
      <c r="P10">
        <v>-704.16</v>
      </c>
      <c r="U10" t="s">
        <v>32</v>
      </c>
    </row>
    <row r="12" spans="2:25" x14ac:dyDescent="0.25">
      <c r="B12">
        <v>7982</v>
      </c>
      <c r="D12">
        <v>13</v>
      </c>
      <c r="F12" t="s">
        <v>27</v>
      </c>
      <c r="H12" s="1">
        <v>45624</v>
      </c>
      <c r="I12" s="1">
        <v>45597</v>
      </c>
      <c r="J12" s="1">
        <v>45626</v>
      </c>
      <c r="L12" s="1">
        <v>45626</v>
      </c>
      <c r="M12">
        <v>1</v>
      </c>
      <c r="O12">
        <v>30</v>
      </c>
      <c r="R12">
        <v>1</v>
      </c>
      <c r="S12" t="s">
        <v>34</v>
      </c>
      <c r="V12" t="s">
        <v>64</v>
      </c>
      <c r="W12" t="s">
        <v>66</v>
      </c>
      <c r="X12" t="s">
        <v>63</v>
      </c>
      <c r="Y12" s="1">
        <v>45624</v>
      </c>
    </row>
    <row r="13" spans="2:25" x14ac:dyDescent="0.25">
      <c r="B13">
        <v>1</v>
      </c>
      <c r="C13">
        <v>50</v>
      </c>
      <c r="E13" t="s">
        <v>31</v>
      </c>
      <c r="G13">
        <v>51900</v>
      </c>
      <c r="K13">
        <v>-704.32</v>
      </c>
      <c r="N13" t="s">
        <v>32</v>
      </c>
      <c r="P13">
        <v>-704.32</v>
      </c>
      <c r="U13" t="s">
        <v>32</v>
      </c>
    </row>
    <row r="14" spans="2:25" x14ac:dyDescent="0.25">
      <c r="B14">
        <v>2</v>
      </c>
      <c r="C14">
        <v>40</v>
      </c>
      <c r="E14" t="s">
        <v>31</v>
      </c>
      <c r="G14">
        <v>707900</v>
      </c>
      <c r="K14">
        <v>704.32</v>
      </c>
      <c r="N14" t="s">
        <v>32</v>
      </c>
      <c r="P14">
        <v>704.32</v>
      </c>
      <c r="U14" t="s">
        <v>32</v>
      </c>
    </row>
    <row r="16" spans="2:25" x14ac:dyDescent="0.25">
      <c r="B16">
        <v>7982</v>
      </c>
      <c r="D16">
        <v>14</v>
      </c>
      <c r="F16" t="s">
        <v>27</v>
      </c>
      <c r="H16" s="1">
        <v>45624</v>
      </c>
      <c r="I16" s="1">
        <v>45627</v>
      </c>
      <c r="J16" s="1">
        <v>45868</v>
      </c>
      <c r="L16" s="1">
        <v>46295</v>
      </c>
      <c r="M16">
        <v>1</v>
      </c>
      <c r="O16">
        <v>30</v>
      </c>
      <c r="R16">
        <v>7</v>
      </c>
      <c r="V16" t="s">
        <v>64</v>
      </c>
      <c r="W16" t="s">
        <v>66</v>
      </c>
      <c r="X16" t="s">
        <v>63</v>
      </c>
      <c r="Y16" s="1">
        <v>45624</v>
      </c>
    </row>
    <row r="17" spans="2:25" x14ac:dyDescent="0.25">
      <c r="B17">
        <v>1</v>
      </c>
      <c r="C17">
        <v>50</v>
      </c>
      <c r="E17" t="s">
        <v>31</v>
      </c>
      <c r="G17">
        <v>51900</v>
      </c>
      <c r="K17">
        <v>-704.16</v>
      </c>
      <c r="N17" t="s">
        <v>32</v>
      </c>
      <c r="P17">
        <v>-704.16</v>
      </c>
      <c r="U17" t="s">
        <v>32</v>
      </c>
    </row>
    <row r="18" spans="2:25" x14ac:dyDescent="0.25">
      <c r="B18">
        <v>2</v>
      </c>
      <c r="C18">
        <v>40</v>
      </c>
      <c r="E18" t="s">
        <v>31</v>
      </c>
      <c r="G18">
        <v>707900</v>
      </c>
      <c r="K18">
        <v>704.16</v>
      </c>
      <c r="N18" t="s">
        <v>32</v>
      </c>
      <c r="P18">
        <v>704.16</v>
      </c>
      <c r="U18" t="s">
        <v>32</v>
      </c>
    </row>
    <row r="20" spans="2:25" x14ac:dyDescent="0.25">
      <c r="B20">
        <v>7982</v>
      </c>
      <c r="D20">
        <v>15</v>
      </c>
      <c r="F20" t="s">
        <v>27</v>
      </c>
      <c r="H20" s="1">
        <v>45624</v>
      </c>
      <c r="I20" s="1">
        <v>45627</v>
      </c>
      <c r="J20" s="1">
        <v>45868</v>
      </c>
      <c r="L20" s="1">
        <v>46295</v>
      </c>
      <c r="M20">
        <v>1</v>
      </c>
      <c r="O20">
        <v>30</v>
      </c>
      <c r="R20">
        <v>7</v>
      </c>
      <c r="V20" t="s">
        <v>64</v>
      </c>
      <c r="W20" t="s">
        <v>66</v>
      </c>
      <c r="X20" t="s">
        <v>63</v>
      </c>
      <c r="Y20" s="1">
        <v>45624</v>
      </c>
    </row>
    <row r="21" spans="2:25" x14ac:dyDescent="0.25">
      <c r="B21">
        <v>1</v>
      </c>
      <c r="C21">
        <v>40</v>
      </c>
      <c r="E21" t="s">
        <v>31</v>
      </c>
      <c r="G21">
        <v>51900</v>
      </c>
      <c r="K21">
        <v>704.16</v>
      </c>
      <c r="N21" t="s">
        <v>32</v>
      </c>
      <c r="P21">
        <v>704.16</v>
      </c>
      <c r="U21" t="s">
        <v>32</v>
      </c>
    </row>
    <row r="22" spans="2:25" x14ac:dyDescent="0.25">
      <c r="B22">
        <v>2</v>
      </c>
      <c r="C22">
        <v>50</v>
      </c>
      <c r="E22" t="s">
        <v>31</v>
      </c>
      <c r="G22">
        <v>707900</v>
      </c>
      <c r="K22">
        <v>-704.16</v>
      </c>
      <c r="N22" t="s">
        <v>32</v>
      </c>
      <c r="P22">
        <v>-704.16</v>
      </c>
      <c r="U22" t="s">
        <v>32</v>
      </c>
    </row>
    <row r="24" spans="2:25" x14ac:dyDescent="0.25">
      <c r="B24">
        <v>7982</v>
      </c>
      <c r="D24">
        <v>16</v>
      </c>
      <c r="F24" t="s">
        <v>27</v>
      </c>
      <c r="H24" s="1">
        <v>45624</v>
      </c>
      <c r="I24" s="1">
        <v>45627</v>
      </c>
      <c r="J24" s="1">
        <v>45838</v>
      </c>
      <c r="L24" s="1">
        <v>45838</v>
      </c>
      <c r="M24">
        <v>1</v>
      </c>
      <c r="O24">
        <v>30</v>
      </c>
      <c r="R24">
        <v>7</v>
      </c>
      <c r="S24" t="s">
        <v>34</v>
      </c>
      <c r="V24" t="s">
        <v>64</v>
      </c>
      <c r="W24" t="s">
        <v>66</v>
      </c>
      <c r="X24" t="s">
        <v>63</v>
      </c>
      <c r="Y24" s="1">
        <v>45624</v>
      </c>
    </row>
    <row r="25" spans="2:25" x14ac:dyDescent="0.25">
      <c r="B25">
        <v>1</v>
      </c>
      <c r="C25">
        <v>50</v>
      </c>
      <c r="E25" t="s">
        <v>31</v>
      </c>
      <c r="G25">
        <v>51900</v>
      </c>
      <c r="K25">
        <v>-704.16</v>
      </c>
      <c r="N25" t="s">
        <v>32</v>
      </c>
      <c r="P25">
        <v>-704.16</v>
      </c>
      <c r="U25" t="s">
        <v>32</v>
      </c>
    </row>
    <row r="26" spans="2:25" x14ac:dyDescent="0.25">
      <c r="B26">
        <v>2</v>
      </c>
      <c r="C26">
        <v>40</v>
      </c>
      <c r="E26" t="s">
        <v>31</v>
      </c>
      <c r="G26">
        <v>707900</v>
      </c>
      <c r="K26">
        <v>704.16</v>
      </c>
      <c r="N26" t="s">
        <v>32</v>
      </c>
      <c r="P26">
        <v>704.16</v>
      </c>
      <c r="U26" t="s">
        <v>32</v>
      </c>
    </row>
    <row r="28" spans="2:25" x14ac:dyDescent="0.25">
      <c r="B28">
        <v>7982</v>
      </c>
      <c r="D28">
        <v>17</v>
      </c>
      <c r="F28" t="s">
        <v>27</v>
      </c>
      <c r="H28" s="1">
        <v>45625</v>
      </c>
      <c r="I28" s="1">
        <v>45597</v>
      </c>
      <c r="J28" s="1">
        <v>45626</v>
      </c>
      <c r="L28" s="1">
        <v>45626</v>
      </c>
      <c r="M28">
        <v>1</v>
      </c>
      <c r="O28">
        <v>30</v>
      </c>
      <c r="R28">
        <v>1</v>
      </c>
      <c r="S28" t="s">
        <v>34</v>
      </c>
      <c r="V28" t="s">
        <v>67</v>
      </c>
      <c r="W28" t="s">
        <v>67</v>
      </c>
      <c r="X28" t="s">
        <v>63</v>
      </c>
      <c r="Y28" s="1">
        <v>45625</v>
      </c>
    </row>
    <row r="29" spans="2:25" x14ac:dyDescent="0.25">
      <c r="B29">
        <v>1</v>
      </c>
      <c r="C29">
        <v>50</v>
      </c>
      <c r="E29" t="s">
        <v>31</v>
      </c>
      <c r="G29">
        <v>51300</v>
      </c>
      <c r="K29" t="s">
        <v>68</v>
      </c>
      <c r="N29" t="s">
        <v>32</v>
      </c>
      <c r="P29" t="s">
        <v>68</v>
      </c>
      <c r="U29" t="s">
        <v>32</v>
      </c>
    </row>
    <row r="30" spans="2:25" x14ac:dyDescent="0.25">
      <c r="B30">
        <v>2</v>
      </c>
      <c r="C30">
        <v>40</v>
      </c>
      <c r="E30" t="s">
        <v>31</v>
      </c>
      <c r="G30">
        <v>472100</v>
      </c>
      <c r="K30" t="s">
        <v>69</v>
      </c>
      <c r="N30" t="s">
        <v>32</v>
      </c>
      <c r="P30" t="s">
        <v>69</v>
      </c>
      <c r="U30" t="s">
        <v>32</v>
      </c>
    </row>
    <row r="32" spans="2:25" x14ac:dyDescent="0.25">
      <c r="B32">
        <v>7982</v>
      </c>
      <c r="D32">
        <v>18</v>
      </c>
      <c r="F32" t="s">
        <v>27</v>
      </c>
      <c r="H32" s="1">
        <v>45625</v>
      </c>
      <c r="I32" s="1">
        <v>45627</v>
      </c>
      <c r="J32" s="1">
        <v>45868</v>
      </c>
      <c r="L32" s="1">
        <v>45868</v>
      </c>
      <c r="M32">
        <v>1</v>
      </c>
      <c r="O32">
        <v>30</v>
      </c>
      <c r="R32">
        <v>7</v>
      </c>
      <c r="V32" t="s">
        <v>67</v>
      </c>
      <c r="W32" t="s">
        <v>67</v>
      </c>
      <c r="X32" t="s">
        <v>63</v>
      </c>
      <c r="Y32" s="1">
        <v>45625</v>
      </c>
    </row>
    <row r="33" spans="2:25" x14ac:dyDescent="0.25">
      <c r="B33">
        <v>1</v>
      </c>
      <c r="C33">
        <v>50</v>
      </c>
      <c r="E33" t="s">
        <v>31</v>
      </c>
      <c r="G33">
        <v>51300</v>
      </c>
      <c r="K33" t="s">
        <v>70</v>
      </c>
      <c r="N33" t="s">
        <v>32</v>
      </c>
      <c r="P33" t="s">
        <v>70</v>
      </c>
      <c r="U33" t="s">
        <v>32</v>
      </c>
    </row>
    <row r="34" spans="2:25" x14ac:dyDescent="0.25">
      <c r="B34">
        <v>2</v>
      </c>
      <c r="C34">
        <v>40</v>
      </c>
      <c r="E34" t="s">
        <v>31</v>
      </c>
      <c r="G34">
        <v>472100</v>
      </c>
      <c r="K34" t="s">
        <v>71</v>
      </c>
      <c r="N34" t="s">
        <v>32</v>
      </c>
      <c r="P34" t="s">
        <v>71</v>
      </c>
      <c r="U34" t="s">
        <v>32</v>
      </c>
    </row>
    <row r="36" spans="2:25" x14ac:dyDescent="0.25">
      <c r="B36">
        <v>7982</v>
      </c>
      <c r="D36">
        <v>19</v>
      </c>
      <c r="F36" t="s">
        <v>27</v>
      </c>
      <c r="H36" s="1">
        <v>45625</v>
      </c>
      <c r="I36" s="1">
        <v>45627</v>
      </c>
      <c r="J36" s="1">
        <v>45838</v>
      </c>
      <c r="L36" s="1">
        <v>45838</v>
      </c>
      <c r="M36">
        <v>1</v>
      </c>
      <c r="O36">
        <v>30</v>
      </c>
      <c r="R36">
        <v>7</v>
      </c>
      <c r="S36" t="s">
        <v>34</v>
      </c>
      <c r="V36" t="s">
        <v>72</v>
      </c>
      <c r="W36" t="s">
        <v>73</v>
      </c>
      <c r="X36" t="s">
        <v>63</v>
      </c>
      <c r="Y36" s="1">
        <v>45625</v>
      </c>
    </row>
    <row r="37" spans="2:25" x14ac:dyDescent="0.25">
      <c r="B37">
        <v>1</v>
      </c>
      <c r="C37">
        <v>50</v>
      </c>
      <c r="E37" t="s">
        <v>31</v>
      </c>
      <c r="G37">
        <v>51150</v>
      </c>
      <c r="K37">
        <v>-376</v>
      </c>
      <c r="N37" t="s">
        <v>32</v>
      </c>
      <c r="P37">
        <v>-376</v>
      </c>
      <c r="U37" t="s">
        <v>32</v>
      </c>
    </row>
    <row r="38" spans="2:25" x14ac:dyDescent="0.25">
      <c r="B38">
        <v>2</v>
      </c>
      <c r="C38">
        <v>40</v>
      </c>
      <c r="E38" t="s">
        <v>31</v>
      </c>
      <c r="G38">
        <v>480400</v>
      </c>
      <c r="K38">
        <v>376</v>
      </c>
      <c r="N38" t="s">
        <v>32</v>
      </c>
      <c r="P38">
        <v>376</v>
      </c>
      <c r="U38" t="s">
        <v>32</v>
      </c>
    </row>
    <row r="40" spans="2:25" x14ac:dyDescent="0.25">
      <c r="B40">
        <v>7982</v>
      </c>
      <c r="D40">
        <v>20</v>
      </c>
      <c r="F40" t="s">
        <v>27</v>
      </c>
      <c r="H40" s="1">
        <v>45630</v>
      </c>
      <c r="I40" s="1">
        <v>45627</v>
      </c>
      <c r="J40" s="1">
        <v>45656</v>
      </c>
      <c r="L40" s="1">
        <v>45657</v>
      </c>
      <c r="M40">
        <v>1</v>
      </c>
      <c r="O40">
        <v>30</v>
      </c>
      <c r="R40">
        <v>1</v>
      </c>
      <c r="S40" t="s">
        <v>34</v>
      </c>
      <c r="V40" t="s">
        <v>74</v>
      </c>
      <c r="W40" t="s">
        <v>75</v>
      </c>
      <c r="X40" t="s">
        <v>63</v>
      </c>
      <c r="Y40" s="1">
        <v>45630</v>
      </c>
    </row>
    <row r="41" spans="2:25" x14ac:dyDescent="0.25">
      <c r="B41">
        <v>1</v>
      </c>
      <c r="C41">
        <v>50</v>
      </c>
      <c r="E41" t="s">
        <v>31</v>
      </c>
      <c r="G41">
        <v>51900</v>
      </c>
      <c r="K41" t="s">
        <v>76</v>
      </c>
      <c r="N41" t="s">
        <v>32</v>
      </c>
      <c r="P41" t="s">
        <v>76</v>
      </c>
      <c r="U41" t="s">
        <v>32</v>
      </c>
    </row>
    <row r="42" spans="2:25" x14ac:dyDescent="0.25">
      <c r="B42">
        <v>2</v>
      </c>
      <c r="C42">
        <v>40</v>
      </c>
      <c r="E42" t="s">
        <v>31</v>
      </c>
      <c r="G42">
        <v>472100</v>
      </c>
      <c r="K42" t="s">
        <v>77</v>
      </c>
      <c r="N42" t="s">
        <v>32</v>
      </c>
      <c r="P42" t="s">
        <v>77</v>
      </c>
      <c r="U42" t="s">
        <v>32</v>
      </c>
    </row>
    <row r="44" spans="2:25" x14ac:dyDescent="0.25">
      <c r="B44">
        <v>7982</v>
      </c>
      <c r="D44">
        <v>21</v>
      </c>
      <c r="F44" t="s">
        <v>27</v>
      </c>
      <c r="H44" s="1">
        <v>45630</v>
      </c>
      <c r="I44" s="1">
        <v>45627</v>
      </c>
      <c r="J44" s="1">
        <v>45746</v>
      </c>
      <c r="L44" s="1">
        <v>45747</v>
      </c>
      <c r="M44">
        <v>1</v>
      </c>
      <c r="O44">
        <v>30</v>
      </c>
      <c r="R44">
        <v>4</v>
      </c>
      <c r="S44" t="s">
        <v>34</v>
      </c>
      <c r="V44" t="s">
        <v>74</v>
      </c>
      <c r="W44" t="s">
        <v>75</v>
      </c>
      <c r="X44" t="s">
        <v>63</v>
      </c>
      <c r="Y44" s="1">
        <v>45630</v>
      </c>
    </row>
    <row r="45" spans="2:25" x14ac:dyDescent="0.25">
      <c r="B45">
        <v>1</v>
      </c>
      <c r="C45">
        <v>50</v>
      </c>
      <c r="E45" t="s">
        <v>31</v>
      </c>
      <c r="G45">
        <v>51900</v>
      </c>
      <c r="K45">
        <v>-144.75</v>
      </c>
      <c r="N45" t="s">
        <v>32</v>
      </c>
      <c r="P45">
        <v>-144.75</v>
      </c>
      <c r="U45" t="s">
        <v>32</v>
      </c>
    </row>
    <row r="46" spans="2:25" x14ac:dyDescent="0.25">
      <c r="B46">
        <v>2</v>
      </c>
      <c r="C46">
        <v>40</v>
      </c>
      <c r="E46" t="s">
        <v>31</v>
      </c>
      <c r="G46">
        <v>472100</v>
      </c>
      <c r="K46">
        <v>144.75</v>
      </c>
      <c r="N46" t="s">
        <v>32</v>
      </c>
      <c r="P46">
        <v>144.75</v>
      </c>
      <c r="U46" t="s">
        <v>32</v>
      </c>
    </row>
    <row r="48" spans="2:25" x14ac:dyDescent="0.25">
      <c r="B48">
        <v>7982</v>
      </c>
      <c r="D48">
        <v>3</v>
      </c>
      <c r="F48" t="s">
        <v>27</v>
      </c>
      <c r="H48" s="1">
        <v>45685</v>
      </c>
      <c r="I48" s="1">
        <v>45658</v>
      </c>
      <c r="J48" s="1">
        <v>45868</v>
      </c>
      <c r="L48" s="1">
        <v>45991</v>
      </c>
      <c r="M48">
        <v>1</v>
      </c>
      <c r="O48">
        <v>30</v>
      </c>
      <c r="R48">
        <v>6</v>
      </c>
      <c r="V48" t="s">
        <v>78</v>
      </c>
      <c r="W48" t="s">
        <v>79</v>
      </c>
      <c r="X48" t="s">
        <v>63</v>
      </c>
      <c r="Y48" s="1">
        <v>45685</v>
      </c>
    </row>
    <row r="49" spans="2:25" x14ac:dyDescent="0.25">
      <c r="B49">
        <v>1</v>
      </c>
      <c r="C49">
        <v>50</v>
      </c>
      <c r="E49" t="s">
        <v>31</v>
      </c>
      <c r="G49">
        <v>51300</v>
      </c>
      <c r="K49" t="s">
        <v>80</v>
      </c>
      <c r="N49" t="s">
        <v>32</v>
      </c>
      <c r="P49" t="s">
        <v>80</v>
      </c>
      <c r="U49" t="s">
        <v>32</v>
      </c>
    </row>
    <row r="50" spans="2:25" x14ac:dyDescent="0.25">
      <c r="B50">
        <v>2</v>
      </c>
      <c r="C50">
        <v>40</v>
      </c>
      <c r="E50" t="s">
        <v>31</v>
      </c>
      <c r="G50">
        <v>472100</v>
      </c>
      <c r="K50" t="s">
        <v>81</v>
      </c>
      <c r="N50" t="s">
        <v>32</v>
      </c>
      <c r="P50" t="s">
        <v>81</v>
      </c>
      <c r="U50" t="s">
        <v>32</v>
      </c>
    </row>
    <row r="52" spans="2:25" x14ac:dyDescent="0.25">
      <c r="B52">
        <v>7982</v>
      </c>
      <c r="D52">
        <v>4</v>
      </c>
      <c r="F52" t="s">
        <v>27</v>
      </c>
      <c r="H52" s="1">
        <v>45687</v>
      </c>
      <c r="I52" s="1">
        <v>45658</v>
      </c>
      <c r="J52" s="1">
        <v>45687</v>
      </c>
      <c r="L52" s="1">
        <v>45688</v>
      </c>
      <c r="M52">
        <v>1</v>
      </c>
      <c r="O52">
        <v>30</v>
      </c>
      <c r="R52">
        <v>1</v>
      </c>
      <c r="S52" t="s">
        <v>34</v>
      </c>
      <c r="V52" t="s">
        <v>82</v>
      </c>
      <c r="W52" t="s">
        <v>82</v>
      </c>
      <c r="X52" t="s">
        <v>63</v>
      </c>
      <c r="Y52" s="1">
        <v>45687</v>
      </c>
    </row>
    <row r="53" spans="2:25" x14ac:dyDescent="0.25">
      <c r="B53">
        <v>1</v>
      </c>
      <c r="C53">
        <v>50</v>
      </c>
      <c r="E53" t="s">
        <v>31</v>
      </c>
      <c r="G53">
        <v>51300</v>
      </c>
      <c r="K53" t="s">
        <v>83</v>
      </c>
      <c r="N53" t="s">
        <v>32</v>
      </c>
      <c r="P53" t="s">
        <v>83</v>
      </c>
      <c r="U53" t="s">
        <v>32</v>
      </c>
    </row>
    <row r="54" spans="2:25" x14ac:dyDescent="0.25">
      <c r="B54">
        <v>2</v>
      </c>
      <c r="C54">
        <v>40</v>
      </c>
      <c r="E54" t="s">
        <v>31</v>
      </c>
      <c r="G54">
        <v>472100</v>
      </c>
      <c r="K54" t="s">
        <v>84</v>
      </c>
      <c r="N54" t="s">
        <v>32</v>
      </c>
      <c r="P54" t="s">
        <v>84</v>
      </c>
      <c r="U54" t="s">
        <v>32</v>
      </c>
    </row>
    <row r="56" spans="2:25" x14ac:dyDescent="0.25">
      <c r="B56">
        <v>7982</v>
      </c>
      <c r="D56">
        <v>5</v>
      </c>
      <c r="F56" t="s">
        <v>27</v>
      </c>
      <c r="H56" s="1">
        <v>45687</v>
      </c>
      <c r="I56" s="1">
        <v>45689</v>
      </c>
      <c r="J56" s="1">
        <v>45868</v>
      </c>
      <c r="L56" s="1">
        <v>45961</v>
      </c>
      <c r="M56">
        <v>1</v>
      </c>
      <c r="O56">
        <v>30</v>
      </c>
      <c r="R56">
        <v>5</v>
      </c>
      <c r="V56" t="s">
        <v>82</v>
      </c>
      <c r="W56" t="s">
        <v>82</v>
      </c>
      <c r="X56" t="s">
        <v>63</v>
      </c>
      <c r="Y56" s="1">
        <v>45687</v>
      </c>
    </row>
    <row r="57" spans="2:25" x14ac:dyDescent="0.25">
      <c r="B57">
        <v>1</v>
      </c>
      <c r="C57">
        <v>50</v>
      </c>
      <c r="E57" t="s">
        <v>31</v>
      </c>
      <c r="G57">
        <v>51300</v>
      </c>
      <c r="K57">
        <v>-516.66</v>
      </c>
      <c r="N57" t="s">
        <v>32</v>
      </c>
      <c r="P57">
        <v>-516.66</v>
      </c>
      <c r="U57" t="s">
        <v>32</v>
      </c>
    </row>
    <row r="58" spans="2:25" x14ac:dyDescent="0.25">
      <c r="B58">
        <v>2</v>
      </c>
      <c r="C58">
        <v>40</v>
      </c>
      <c r="E58" t="s">
        <v>31</v>
      </c>
      <c r="G58">
        <v>472100</v>
      </c>
      <c r="K58">
        <v>516.66</v>
      </c>
      <c r="N58" t="s">
        <v>32</v>
      </c>
      <c r="P58">
        <v>516.66</v>
      </c>
      <c r="U58" t="s">
        <v>32</v>
      </c>
    </row>
    <row r="60" spans="2:25" x14ac:dyDescent="0.25">
      <c r="B60">
        <v>7982</v>
      </c>
      <c r="D60">
        <v>6</v>
      </c>
      <c r="F60" t="s">
        <v>27</v>
      </c>
      <c r="H60" s="1">
        <v>45715</v>
      </c>
      <c r="I60" s="1">
        <v>45689</v>
      </c>
      <c r="J60" s="1">
        <v>45716</v>
      </c>
      <c r="L60" s="1">
        <v>45716</v>
      </c>
      <c r="M60">
        <v>1</v>
      </c>
      <c r="O60">
        <v>30</v>
      </c>
      <c r="R60">
        <v>1</v>
      </c>
      <c r="S60" t="s">
        <v>34</v>
      </c>
      <c r="V60" t="s">
        <v>85</v>
      </c>
      <c r="W60" t="s">
        <v>86</v>
      </c>
      <c r="X60" t="s">
        <v>63</v>
      </c>
      <c r="Y60" s="1">
        <v>45715</v>
      </c>
    </row>
    <row r="61" spans="2:25" x14ac:dyDescent="0.25">
      <c r="B61">
        <v>1</v>
      </c>
      <c r="C61">
        <v>50</v>
      </c>
      <c r="E61" t="s">
        <v>31</v>
      </c>
      <c r="G61">
        <v>51150</v>
      </c>
      <c r="K61" t="s">
        <v>87</v>
      </c>
      <c r="N61" t="s">
        <v>32</v>
      </c>
      <c r="P61" t="s">
        <v>87</v>
      </c>
      <c r="U61" t="s">
        <v>32</v>
      </c>
    </row>
    <row r="62" spans="2:25" x14ac:dyDescent="0.25">
      <c r="B62">
        <v>2</v>
      </c>
      <c r="C62">
        <v>40</v>
      </c>
      <c r="E62" t="s">
        <v>31</v>
      </c>
      <c r="G62">
        <v>480310</v>
      </c>
      <c r="K62" t="s">
        <v>88</v>
      </c>
      <c r="N62" t="s">
        <v>32</v>
      </c>
      <c r="P62" t="s">
        <v>88</v>
      </c>
      <c r="U62" t="s">
        <v>32</v>
      </c>
    </row>
    <row r="64" spans="2:25" x14ac:dyDescent="0.25">
      <c r="B64">
        <v>7982</v>
      </c>
      <c r="D64">
        <v>7</v>
      </c>
      <c r="F64" t="s">
        <v>27</v>
      </c>
      <c r="H64" s="1">
        <v>45715</v>
      </c>
      <c r="I64" s="1">
        <v>45717</v>
      </c>
      <c r="J64" s="1">
        <v>45868</v>
      </c>
      <c r="L64" s="1">
        <v>46022</v>
      </c>
      <c r="M64">
        <v>1</v>
      </c>
      <c r="O64">
        <v>30</v>
      </c>
      <c r="R64">
        <v>4</v>
      </c>
      <c r="V64" t="s">
        <v>85</v>
      </c>
      <c r="W64" t="s">
        <v>86</v>
      </c>
      <c r="X64" t="s">
        <v>63</v>
      </c>
      <c r="Y64" s="1">
        <v>45715</v>
      </c>
    </row>
    <row r="65" spans="2:25" x14ac:dyDescent="0.25">
      <c r="B65">
        <v>1</v>
      </c>
      <c r="C65">
        <v>50</v>
      </c>
      <c r="E65" t="s">
        <v>31</v>
      </c>
      <c r="G65">
        <v>51150</v>
      </c>
      <c r="K65">
        <v>-654.16</v>
      </c>
      <c r="N65" t="s">
        <v>32</v>
      </c>
      <c r="P65">
        <v>-654.16</v>
      </c>
      <c r="U65" t="s">
        <v>32</v>
      </c>
    </row>
    <row r="66" spans="2:25" x14ac:dyDescent="0.25">
      <c r="B66">
        <v>2</v>
      </c>
      <c r="C66">
        <v>40</v>
      </c>
      <c r="E66" t="s">
        <v>31</v>
      </c>
      <c r="G66">
        <v>480310</v>
      </c>
      <c r="K66">
        <v>654.16</v>
      </c>
      <c r="N66" t="s">
        <v>32</v>
      </c>
      <c r="P66">
        <v>654.16</v>
      </c>
      <c r="U66" t="s">
        <v>32</v>
      </c>
    </row>
    <row r="68" spans="2:25" x14ac:dyDescent="0.25">
      <c r="B68">
        <v>7982</v>
      </c>
      <c r="D68">
        <v>8</v>
      </c>
      <c r="F68" t="s">
        <v>27</v>
      </c>
      <c r="H68" s="1">
        <v>45741</v>
      </c>
      <c r="I68" s="1">
        <v>45717</v>
      </c>
      <c r="J68" s="1">
        <v>45746</v>
      </c>
      <c r="L68" s="1">
        <v>45747</v>
      </c>
      <c r="M68">
        <v>1</v>
      </c>
      <c r="O68">
        <v>30</v>
      </c>
      <c r="R68">
        <v>1</v>
      </c>
      <c r="S68" t="s">
        <v>34</v>
      </c>
      <c r="V68" t="s">
        <v>67</v>
      </c>
      <c r="W68" t="s">
        <v>89</v>
      </c>
      <c r="X68" t="s">
        <v>63</v>
      </c>
      <c r="Y68" s="1">
        <v>45741</v>
      </c>
    </row>
    <row r="69" spans="2:25" x14ac:dyDescent="0.25">
      <c r="B69">
        <v>1</v>
      </c>
      <c r="C69">
        <v>50</v>
      </c>
      <c r="E69" t="s">
        <v>31</v>
      </c>
      <c r="G69">
        <v>51300</v>
      </c>
      <c r="K69" t="s">
        <v>90</v>
      </c>
      <c r="N69" t="s">
        <v>32</v>
      </c>
      <c r="P69" t="s">
        <v>90</v>
      </c>
      <c r="U69" t="s">
        <v>32</v>
      </c>
    </row>
    <row r="70" spans="2:25" x14ac:dyDescent="0.25">
      <c r="B70">
        <v>2</v>
      </c>
      <c r="C70">
        <v>40</v>
      </c>
      <c r="E70" t="s">
        <v>31</v>
      </c>
      <c r="G70">
        <v>472100</v>
      </c>
      <c r="K70" t="s">
        <v>91</v>
      </c>
      <c r="N70" t="s">
        <v>32</v>
      </c>
      <c r="P70" t="s">
        <v>91</v>
      </c>
      <c r="U70" t="s">
        <v>32</v>
      </c>
    </row>
    <row r="72" spans="2:25" x14ac:dyDescent="0.25">
      <c r="B72">
        <v>7982</v>
      </c>
      <c r="D72">
        <v>9</v>
      </c>
      <c r="F72" t="s">
        <v>27</v>
      </c>
      <c r="H72" s="1">
        <v>45741</v>
      </c>
      <c r="I72" s="1">
        <v>45748</v>
      </c>
      <c r="J72" s="1">
        <v>45868</v>
      </c>
      <c r="L72" s="1">
        <v>46081</v>
      </c>
      <c r="M72">
        <v>1</v>
      </c>
      <c r="O72">
        <v>30</v>
      </c>
      <c r="R72">
        <v>3</v>
      </c>
      <c r="V72" t="s">
        <v>67</v>
      </c>
      <c r="W72" t="s">
        <v>89</v>
      </c>
      <c r="X72" t="s">
        <v>63</v>
      </c>
      <c r="Y72" s="1">
        <v>45741</v>
      </c>
    </row>
    <row r="73" spans="2:25" x14ac:dyDescent="0.25">
      <c r="B73">
        <v>1</v>
      </c>
      <c r="C73">
        <v>50</v>
      </c>
      <c r="E73" t="s">
        <v>31</v>
      </c>
      <c r="G73">
        <v>51300</v>
      </c>
      <c r="K73" t="s">
        <v>92</v>
      </c>
      <c r="N73" t="s">
        <v>32</v>
      </c>
      <c r="P73" t="s">
        <v>92</v>
      </c>
      <c r="U73" t="s">
        <v>32</v>
      </c>
    </row>
    <row r="74" spans="2:25" x14ac:dyDescent="0.25">
      <c r="B74">
        <v>2</v>
      </c>
      <c r="C74">
        <v>40</v>
      </c>
      <c r="E74" t="s">
        <v>31</v>
      </c>
      <c r="G74">
        <v>472100</v>
      </c>
      <c r="K74" t="s">
        <v>93</v>
      </c>
      <c r="N74" t="s">
        <v>32</v>
      </c>
      <c r="P74" t="s">
        <v>93</v>
      </c>
      <c r="U74" t="s">
        <v>32</v>
      </c>
    </row>
    <row r="76" spans="2:25" x14ac:dyDescent="0.25">
      <c r="B76">
        <v>7982</v>
      </c>
      <c r="D76">
        <v>10</v>
      </c>
      <c r="F76" t="s">
        <v>27</v>
      </c>
      <c r="H76" s="1">
        <v>45772</v>
      </c>
      <c r="I76" s="1">
        <v>45778</v>
      </c>
      <c r="J76" s="1">
        <v>45807</v>
      </c>
      <c r="L76" s="1">
        <v>45808</v>
      </c>
      <c r="M76">
        <v>1</v>
      </c>
      <c r="O76">
        <v>30</v>
      </c>
      <c r="R76">
        <v>1</v>
      </c>
      <c r="S76" t="s">
        <v>34</v>
      </c>
      <c r="V76" t="s">
        <v>94</v>
      </c>
      <c r="W76" t="s">
        <v>95</v>
      </c>
      <c r="X76" t="s">
        <v>63</v>
      </c>
      <c r="Y76" s="1">
        <v>45772</v>
      </c>
    </row>
    <row r="77" spans="2:25" x14ac:dyDescent="0.25">
      <c r="B77">
        <v>1</v>
      </c>
      <c r="C77">
        <v>50</v>
      </c>
      <c r="E77" t="s">
        <v>31</v>
      </c>
      <c r="G77">
        <v>51900</v>
      </c>
      <c r="K77">
        <v>-43.12</v>
      </c>
      <c r="N77" t="s">
        <v>32</v>
      </c>
      <c r="P77">
        <v>-43.12</v>
      </c>
      <c r="U77" t="s">
        <v>32</v>
      </c>
    </row>
    <row r="78" spans="2:25" x14ac:dyDescent="0.25">
      <c r="B78">
        <v>2</v>
      </c>
      <c r="C78">
        <v>40</v>
      </c>
      <c r="E78" t="s">
        <v>31</v>
      </c>
      <c r="G78">
        <v>472100</v>
      </c>
      <c r="K78">
        <v>43.12</v>
      </c>
      <c r="N78" t="s">
        <v>32</v>
      </c>
      <c r="P78">
        <v>43.12</v>
      </c>
      <c r="U78" t="s">
        <v>32</v>
      </c>
    </row>
    <row r="80" spans="2:25" x14ac:dyDescent="0.25">
      <c r="B80">
        <v>7982</v>
      </c>
      <c r="D80">
        <v>11</v>
      </c>
      <c r="F80" t="s">
        <v>27</v>
      </c>
      <c r="H80" s="1">
        <v>45772</v>
      </c>
      <c r="I80" s="1">
        <v>45809</v>
      </c>
      <c r="J80" s="1">
        <v>45868</v>
      </c>
      <c r="L80" s="1">
        <v>46142</v>
      </c>
      <c r="M80">
        <v>1</v>
      </c>
      <c r="O80">
        <v>30</v>
      </c>
      <c r="R80">
        <v>1</v>
      </c>
      <c r="V80" t="s">
        <v>94</v>
      </c>
      <c r="W80" t="s">
        <v>95</v>
      </c>
      <c r="X80" t="s">
        <v>63</v>
      </c>
      <c r="Y80" s="1">
        <v>45772</v>
      </c>
    </row>
    <row r="81" spans="2:25" x14ac:dyDescent="0.25">
      <c r="B81">
        <v>1</v>
      </c>
      <c r="C81">
        <v>50</v>
      </c>
      <c r="E81" t="s">
        <v>31</v>
      </c>
      <c r="G81">
        <v>51900</v>
      </c>
      <c r="K81">
        <v>-43.08</v>
      </c>
      <c r="N81" t="s">
        <v>32</v>
      </c>
      <c r="P81">
        <v>-43.08</v>
      </c>
      <c r="U81" t="s">
        <v>32</v>
      </c>
    </row>
    <row r="82" spans="2:25" x14ac:dyDescent="0.25">
      <c r="B82">
        <v>2</v>
      </c>
      <c r="C82">
        <v>40</v>
      </c>
      <c r="E82" t="s">
        <v>31</v>
      </c>
      <c r="G82">
        <v>472100</v>
      </c>
      <c r="K82">
        <v>43.08</v>
      </c>
      <c r="N82" t="s">
        <v>32</v>
      </c>
      <c r="P82">
        <v>43.08</v>
      </c>
      <c r="U82" t="s">
        <v>32</v>
      </c>
    </row>
    <row r="84" spans="2:25" x14ac:dyDescent="0.25">
      <c r="B84">
        <v>7982</v>
      </c>
      <c r="D84">
        <v>12</v>
      </c>
      <c r="F84" t="s">
        <v>27</v>
      </c>
      <c r="H84" s="1">
        <v>45772</v>
      </c>
      <c r="I84" s="1">
        <v>45778</v>
      </c>
      <c r="J84" s="1">
        <v>45868</v>
      </c>
      <c r="L84" s="1">
        <v>46081</v>
      </c>
      <c r="M84">
        <v>1</v>
      </c>
      <c r="O84">
        <v>30</v>
      </c>
      <c r="R84">
        <v>2</v>
      </c>
      <c r="V84" t="s">
        <v>96</v>
      </c>
      <c r="W84" t="s">
        <v>97</v>
      </c>
      <c r="X84" t="s">
        <v>63</v>
      </c>
      <c r="Y84" s="1">
        <v>45772</v>
      </c>
    </row>
    <row r="85" spans="2:25" x14ac:dyDescent="0.25">
      <c r="B85">
        <v>1</v>
      </c>
      <c r="C85">
        <v>50</v>
      </c>
      <c r="E85" t="s">
        <v>31</v>
      </c>
      <c r="G85">
        <v>51900</v>
      </c>
      <c r="K85" t="s">
        <v>98</v>
      </c>
      <c r="N85" t="s">
        <v>32</v>
      </c>
      <c r="P85" t="s">
        <v>98</v>
      </c>
      <c r="U85" t="s">
        <v>32</v>
      </c>
    </row>
    <row r="86" spans="2:25" x14ac:dyDescent="0.25">
      <c r="B86">
        <v>2</v>
      </c>
      <c r="C86">
        <v>40</v>
      </c>
      <c r="E86" t="s">
        <v>31</v>
      </c>
      <c r="G86">
        <v>472100</v>
      </c>
      <c r="K86" t="s">
        <v>99</v>
      </c>
      <c r="N86" t="s">
        <v>32</v>
      </c>
      <c r="P86" t="s">
        <v>99</v>
      </c>
      <c r="U86" t="s">
        <v>32</v>
      </c>
    </row>
    <row r="88" spans="2:25" x14ac:dyDescent="0.25">
      <c r="B88">
        <v>7982</v>
      </c>
      <c r="D88">
        <v>13</v>
      </c>
      <c r="F88" t="s">
        <v>27</v>
      </c>
      <c r="H88" s="1">
        <v>45800</v>
      </c>
      <c r="I88" s="1">
        <v>45778</v>
      </c>
      <c r="J88" s="1">
        <v>45807</v>
      </c>
      <c r="L88" s="1">
        <v>45808</v>
      </c>
      <c r="M88">
        <v>1</v>
      </c>
      <c r="O88">
        <v>30</v>
      </c>
      <c r="R88">
        <v>1</v>
      </c>
      <c r="S88" t="s">
        <v>34</v>
      </c>
      <c r="V88" t="s">
        <v>100</v>
      </c>
      <c r="W88" t="s">
        <v>101</v>
      </c>
      <c r="X88" t="s">
        <v>63</v>
      </c>
      <c r="Y88" s="1">
        <v>45800</v>
      </c>
    </row>
    <row r="89" spans="2:25" x14ac:dyDescent="0.25">
      <c r="B89">
        <v>1</v>
      </c>
      <c r="C89">
        <v>50</v>
      </c>
      <c r="E89" t="s">
        <v>31</v>
      </c>
      <c r="G89">
        <v>51300</v>
      </c>
      <c r="K89" t="s">
        <v>102</v>
      </c>
      <c r="N89" t="s">
        <v>32</v>
      </c>
      <c r="P89" t="s">
        <v>102</v>
      </c>
      <c r="U89" t="s">
        <v>32</v>
      </c>
    </row>
    <row r="90" spans="2:25" x14ac:dyDescent="0.25">
      <c r="B90">
        <v>2</v>
      </c>
      <c r="C90">
        <v>40</v>
      </c>
      <c r="E90" t="s">
        <v>31</v>
      </c>
      <c r="G90">
        <v>472100</v>
      </c>
      <c r="K90" t="s">
        <v>103</v>
      </c>
      <c r="N90" t="s">
        <v>32</v>
      </c>
      <c r="P90" t="s">
        <v>103</v>
      </c>
      <c r="U90" t="s">
        <v>32</v>
      </c>
    </row>
    <row r="92" spans="2:25" x14ac:dyDescent="0.25">
      <c r="B92">
        <v>7982</v>
      </c>
      <c r="D92">
        <v>14</v>
      </c>
      <c r="F92" t="s">
        <v>27</v>
      </c>
      <c r="H92" s="1">
        <v>45800</v>
      </c>
      <c r="I92" s="1">
        <v>45809</v>
      </c>
      <c r="J92" s="1">
        <v>45868</v>
      </c>
      <c r="L92" s="1">
        <v>46053</v>
      </c>
      <c r="M92">
        <v>1</v>
      </c>
      <c r="O92">
        <v>30</v>
      </c>
      <c r="R92">
        <v>1</v>
      </c>
      <c r="V92" t="s">
        <v>100</v>
      </c>
      <c r="W92" t="s">
        <v>101</v>
      </c>
      <c r="X92" t="s">
        <v>63</v>
      </c>
      <c r="Y92" s="1">
        <v>45800</v>
      </c>
    </row>
    <row r="93" spans="2:25" x14ac:dyDescent="0.25">
      <c r="B93">
        <v>1</v>
      </c>
      <c r="C93">
        <v>50</v>
      </c>
      <c r="E93" t="s">
        <v>31</v>
      </c>
      <c r="G93">
        <v>51300</v>
      </c>
      <c r="K93" t="s">
        <v>104</v>
      </c>
      <c r="N93" t="s">
        <v>32</v>
      </c>
      <c r="P93" t="s">
        <v>104</v>
      </c>
      <c r="U93" t="s">
        <v>32</v>
      </c>
    </row>
    <row r="94" spans="2:25" x14ac:dyDescent="0.25">
      <c r="B94">
        <v>2</v>
      </c>
      <c r="C94">
        <v>40</v>
      </c>
      <c r="E94" t="s">
        <v>31</v>
      </c>
      <c r="G94">
        <v>472100</v>
      </c>
      <c r="K94" t="s">
        <v>105</v>
      </c>
      <c r="N94" t="s">
        <v>32</v>
      </c>
      <c r="P94" t="s">
        <v>105</v>
      </c>
      <c r="U94" t="s">
        <v>32</v>
      </c>
    </row>
    <row r="96" spans="2:25" x14ac:dyDescent="0.25">
      <c r="B96">
        <v>7982</v>
      </c>
      <c r="D96">
        <v>15</v>
      </c>
      <c r="F96" t="s">
        <v>27</v>
      </c>
      <c r="H96" s="1">
        <v>45800</v>
      </c>
      <c r="I96" s="1">
        <v>45778</v>
      </c>
      <c r="J96" s="1">
        <v>45868</v>
      </c>
      <c r="L96" s="1">
        <v>46142</v>
      </c>
      <c r="M96">
        <v>1</v>
      </c>
      <c r="O96">
        <v>30</v>
      </c>
      <c r="R96">
        <v>2</v>
      </c>
      <c r="V96" t="s">
        <v>106</v>
      </c>
      <c r="W96" t="s">
        <v>107</v>
      </c>
      <c r="X96" t="s">
        <v>63</v>
      </c>
      <c r="Y96" s="1">
        <v>45800</v>
      </c>
    </row>
    <row r="97" spans="2:25" x14ac:dyDescent="0.25">
      <c r="B97">
        <v>1</v>
      </c>
      <c r="C97">
        <v>50</v>
      </c>
      <c r="E97" t="s">
        <v>31</v>
      </c>
      <c r="G97">
        <v>51900</v>
      </c>
      <c r="K97">
        <v>-239.75</v>
      </c>
      <c r="N97" t="s">
        <v>32</v>
      </c>
      <c r="P97">
        <v>-239.75</v>
      </c>
      <c r="U97" t="s">
        <v>32</v>
      </c>
    </row>
    <row r="98" spans="2:25" x14ac:dyDescent="0.25">
      <c r="B98">
        <v>2</v>
      </c>
      <c r="C98">
        <v>40</v>
      </c>
      <c r="E98" t="s">
        <v>31</v>
      </c>
      <c r="G98">
        <v>472100</v>
      </c>
      <c r="K98">
        <v>239.75</v>
      </c>
      <c r="N98" t="s">
        <v>32</v>
      </c>
      <c r="P98">
        <v>239.75</v>
      </c>
      <c r="U98" t="s">
        <v>32</v>
      </c>
    </row>
    <row r="100" spans="2:25" x14ac:dyDescent="0.25">
      <c r="B100">
        <v>7982</v>
      </c>
      <c r="D100">
        <v>16</v>
      </c>
      <c r="F100" t="s">
        <v>27</v>
      </c>
      <c r="H100" s="1">
        <v>45800</v>
      </c>
      <c r="I100" s="1">
        <v>45778</v>
      </c>
      <c r="J100" s="1">
        <v>45838</v>
      </c>
      <c r="L100" s="1">
        <v>45838</v>
      </c>
      <c r="M100">
        <v>1</v>
      </c>
      <c r="O100">
        <v>30</v>
      </c>
      <c r="R100">
        <v>2</v>
      </c>
      <c r="S100" t="s">
        <v>34</v>
      </c>
      <c r="V100" t="s">
        <v>108</v>
      </c>
      <c r="W100" t="s">
        <v>109</v>
      </c>
      <c r="X100" t="s">
        <v>63</v>
      </c>
      <c r="Y100" s="1">
        <v>45800</v>
      </c>
    </row>
    <row r="101" spans="2:25" x14ac:dyDescent="0.25">
      <c r="B101">
        <v>1</v>
      </c>
      <c r="C101">
        <v>50</v>
      </c>
      <c r="E101" t="s">
        <v>31</v>
      </c>
      <c r="G101">
        <v>51900</v>
      </c>
      <c r="K101">
        <v>-682.3</v>
      </c>
      <c r="N101" t="s">
        <v>32</v>
      </c>
      <c r="P101">
        <v>-682.3</v>
      </c>
      <c r="U101" t="s">
        <v>32</v>
      </c>
    </row>
    <row r="102" spans="2:25" x14ac:dyDescent="0.25">
      <c r="B102">
        <v>2</v>
      </c>
      <c r="C102">
        <v>40</v>
      </c>
      <c r="E102" t="s">
        <v>31</v>
      </c>
      <c r="G102">
        <v>472100</v>
      </c>
      <c r="K102">
        <v>682.3</v>
      </c>
      <c r="N102" t="s">
        <v>32</v>
      </c>
      <c r="P102">
        <v>682.3</v>
      </c>
      <c r="U102" t="s">
        <v>32</v>
      </c>
    </row>
    <row r="104" spans="2:25" x14ac:dyDescent="0.25">
      <c r="B104">
        <v>7982</v>
      </c>
      <c r="D104">
        <v>17</v>
      </c>
      <c r="F104" t="s">
        <v>27</v>
      </c>
      <c r="H104" s="1">
        <v>45812</v>
      </c>
      <c r="I104" s="1">
        <v>45809</v>
      </c>
      <c r="J104" s="1">
        <v>45838</v>
      </c>
      <c r="L104" s="1">
        <v>45838</v>
      </c>
      <c r="M104">
        <v>1</v>
      </c>
      <c r="O104">
        <v>30</v>
      </c>
      <c r="R104">
        <v>1</v>
      </c>
      <c r="S104" t="s">
        <v>34</v>
      </c>
      <c r="V104" t="s">
        <v>110</v>
      </c>
      <c r="W104" t="s">
        <v>111</v>
      </c>
      <c r="X104" t="s">
        <v>63</v>
      </c>
      <c r="Y104" s="1">
        <v>45812</v>
      </c>
    </row>
    <row r="105" spans="2:25" x14ac:dyDescent="0.25">
      <c r="B105">
        <v>1</v>
      </c>
      <c r="C105">
        <v>50</v>
      </c>
      <c r="E105" t="s">
        <v>31</v>
      </c>
      <c r="G105">
        <v>51900</v>
      </c>
      <c r="K105">
        <v>-248.08</v>
      </c>
      <c r="N105" t="s">
        <v>32</v>
      </c>
      <c r="P105">
        <v>-248.08</v>
      </c>
      <c r="U105" t="s">
        <v>32</v>
      </c>
    </row>
    <row r="106" spans="2:25" x14ac:dyDescent="0.25">
      <c r="B106">
        <v>2</v>
      </c>
      <c r="C106">
        <v>40</v>
      </c>
      <c r="E106" t="s">
        <v>31</v>
      </c>
      <c r="G106">
        <v>472100</v>
      </c>
      <c r="K106">
        <v>248.08</v>
      </c>
      <c r="N106" t="s">
        <v>32</v>
      </c>
      <c r="P106">
        <v>248.08</v>
      </c>
      <c r="U106" t="s">
        <v>32</v>
      </c>
    </row>
    <row r="108" spans="2:25" x14ac:dyDescent="0.25">
      <c r="B108">
        <v>7982</v>
      </c>
      <c r="D108">
        <v>18</v>
      </c>
      <c r="F108" t="s">
        <v>27</v>
      </c>
      <c r="H108" s="1">
        <v>45812</v>
      </c>
      <c r="I108" s="1">
        <v>45839</v>
      </c>
      <c r="J108" s="1">
        <v>45868</v>
      </c>
      <c r="L108" s="1">
        <v>47603</v>
      </c>
      <c r="M108">
        <v>1</v>
      </c>
      <c r="O108">
        <v>30</v>
      </c>
      <c r="R108">
        <v>0</v>
      </c>
      <c r="V108" t="s">
        <v>110</v>
      </c>
      <c r="W108" t="s">
        <v>111</v>
      </c>
      <c r="X108" t="s">
        <v>63</v>
      </c>
      <c r="Y108" s="1">
        <v>45812</v>
      </c>
    </row>
    <row r="109" spans="2:25" x14ac:dyDescent="0.25">
      <c r="B109">
        <v>1</v>
      </c>
      <c r="C109">
        <v>50</v>
      </c>
      <c r="E109" t="s">
        <v>31</v>
      </c>
      <c r="G109">
        <v>51900</v>
      </c>
      <c r="K109">
        <v>-123.89</v>
      </c>
      <c r="N109" t="s">
        <v>32</v>
      </c>
      <c r="P109">
        <v>-123.89</v>
      </c>
      <c r="U109" t="s">
        <v>32</v>
      </c>
    </row>
    <row r="110" spans="2:25" x14ac:dyDescent="0.25">
      <c r="B110">
        <v>2</v>
      </c>
      <c r="C110">
        <v>40</v>
      </c>
      <c r="E110" t="s">
        <v>31</v>
      </c>
      <c r="G110">
        <v>472100</v>
      </c>
      <c r="K110">
        <v>123.89</v>
      </c>
      <c r="N110" t="s">
        <v>32</v>
      </c>
      <c r="P110">
        <v>123.89</v>
      </c>
      <c r="U110" t="s">
        <v>32</v>
      </c>
    </row>
    <row r="112" spans="2:25" x14ac:dyDescent="0.25">
      <c r="B112">
        <v>7982</v>
      </c>
      <c r="D112">
        <v>19</v>
      </c>
      <c r="F112" t="s">
        <v>27</v>
      </c>
      <c r="H112" s="1">
        <v>45812</v>
      </c>
      <c r="I112" s="1">
        <v>45809</v>
      </c>
      <c r="J112" s="1">
        <v>45838</v>
      </c>
      <c r="L112" s="1">
        <v>45838</v>
      </c>
      <c r="M112">
        <v>1</v>
      </c>
      <c r="O112">
        <v>30</v>
      </c>
      <c r="R112">
        <v>1</v>
      </c>
      <c r="S112" t="s">
        <v>34</v>
      </c>
      <c r="V112" t="s">
        <v>112</v>
      </c>
      <c r="W112" t="s">
        <v>113</v>
      </c>
      <c r="X112" t="s">
        <v>63</v>
      </c>
      <c r="Y112" s="1">
        <v>45812</v>
      </c>
    </row>
    <row r="113" spans="2:25" x14ac:dyDescent="0.25">
      <c r="B113">
        <v>1</v>
      </c>
      <c r="C113">
        <v>50</v>
      </c>
      <c r="E113" t="s">
        <v>31</v>
      </c>
      <c r="G113">
        <v>51900</v>
      </c>
      <c r="K113" t="s">
        <v>114</v>
      </c>
      <c r="N113" t="s">
        <v>32</v>
      </c>
      <c r="P113" t="s">
        <v>114</v>
      </c>
      <c r="U113" t="s">
        <v>32</v>
      </c>
    </row>
    <row r="114" spans="2:25" x14ac:dyDescent="0.25">
      <c r="B114">
        <v>2</v>
      </c>
      <c r="C114">
        <v>40</v>
      </c>
      <c r="E114" t="s">
        <v>31</v>
      </c>
      <c r="G114">
        <v>472100</v>
      </c>
      <c r="K114" t="s">
        <v>115</v>
      </c>
      <c r="N114" t="s">
        <v>32</v>
      </c>
      <c r="P114" t="s">
        <v>115</v>
      </c>
      <c r="U114" t="s">
        <v>32</v>
      </c>
    </row>
    <row r="116" spans="2:25" x14ac:dyDescent="0.25">
      <c r="B116">
        <v>7982</v>
      </c>
      <c r="D116">
        <v>20</v>
      </c>
      <c r="F116" t="s">
        <v>27</v>
      </c>
      <c r="H116" s="1">
        <v>45812</v>
      </c>
      <c r="I116" s="1">
        <v>45839</v>
      </c>
      <c r="J116" s="1">
        <v>45868</v>
      </c>
      <c r="L116" s="1">
        <v>46843</v>
      </c>
      <c r="M116">
        <v>1</v>
      </c>
      <c r="O116">
        <v>30</v>
      </c>
      <c r="R116">
        <v>0</v>
      </c>
      <c r="V116" t="s">
        <v>112</v>
      </c>
      <c r="W116" t="s">
        <v>113</v>
      </c>
      <c r="X116" t="s">
        <v>63</v>
      </c>
      <c r="Y116" s="1">
        <v>45812</v>
      </c>
    </row>
    <row r="117" spans="2:25" x14ac:dyDescent="0.25">
      <c r="B117">
        <v>1</v>
      </c>
      <c r="C117">
        <v>50</v>
      </c>
      <c r="E117" t="s">
        <v>31</v>
      </c>
      <c r="G117">
        <v>51900</v>
      </c>
      <c r="K117">
        <v>-536.11</v>
      </c>
      <c r="N117" t="s">
        <v>32</v>
      </c>
      <c r="P117">
        <v>-536.11</v>
      </c>
      <c r="U117" t="s">
        <v>32</v>
      </c>
    </row>
    <row r="118" spans="2:25" x14ac:dyDescent="0.25">
      <c r="B118">
        <v>2</v>
      </c>
      <c r="C118">
        <v>40</v>
      </c>
      <c r="E118" t="s">
        <v>31</v>
      </c>
      <c r="G118">
        <v>472100</v>
      </c>
      <c r="K118">
        <v>536.11</v>
      </c>
      <c r="N118" t="s">
        <v>32</v>
      </c>
      <c r="P118">
        <v>536.11</v>
      </c>
      <c r="U118" t="s">
        <v>32</v>
      </c>
    </row>
    <row r="120" spans="2:25" x14ac:dyDescent="0.25">
      <c r="B120">
        <v>7982</v>
      </c>
      <c r="D120">
        <v>22</v>
      </c>
      <c r="F120" t="s">
        <v>27</v>
      </c>
      <c r="H120" s="1">
        <v>45818</v>
      </c>
      <c r="I120" s="1">
        <v>45839</v>
      </c>
      <c r="J120" s="1">
        <v>45868</v>
      </c>
      <c r="L120" s="1">
        <v>47603</v>
      </c>
      <c r="M120">
        <v>1</v>
      </c>
      <c r="O120">
        <v>30</v>
      </c>
      <c r="R120">
        <v>0</v>
      </c>
      <c r="V120" t="s">
        <v>116</v>
      </c>
      <c r="W120" t="s">
        <v>117</v>
      </c>
      <c r="X120" t="s">
        <v>63</v>
      </c>
      <c r="Y120" s="1">
        <v>45818</v>
      </c>
    </row>
    <row r="121" spans="2:25" x14ac:dyDescent="0.25">
      <c r="B121">
        <v>1</v>
      </c>
      <c r="C121">
        <v>40</v>
      </c>
      <c r="E121" t="s">
        <v>31</v>
      </c>
      <c r="G121">
        <v>51900</v>
      </c>
      <c r="K121">
        <v>123.89</v>
      </c>
      <c r="N121" t="s">
        <v>32</v>
      </c>
      <c r="P121">
        <v>123.89</v>
      </c>
      <c r="U121" t="s">
        <v>32</v>
      </c>
    </row>
    <row r="122" spans="2:25" x14ac:dyDescent="0.25">
      <c r="B122">
        <v>2</v>
      </c>
      <c r="C122">
        <v>50</v>
      </c>
      <c r="E122" t="s">
        <v>31</v>
      </c>
      <c r="G122">
        <v>472100</v>
      </c>
      <c r="K122">
        <v>-123.89</v>
      </c>
      <c r="N122" t="s">
        <v>32</v>
      </c>
      <c r="P122">
        <v>-123.89</v>
      </c>
      <c r="U122" t="s">
        <v>32</v>
      </c>
    </row>
    <row r="124" spans="2:25" x14ac:dyDescent="0.25">
      <c r="B124">
        <v>7982</v>
      </c>
      <c r="D124">
        <v>23</v>
      </c>
      <c r="F124" t="s">
        <v>27</v>
      </c>
      <c r="H124" s="1">
        <v>45818</v>
      </c>
      <c r="I124" s="1">
        <v>45839</v>
      </c>
      <c r="J124" s="1">
        <v>45868</v>
      </c>
      <c r="L124" s="1">
        <v>46843</v>
      </c>
      <c r="M124">
        <v>1</v>
      </c>
      <c r="O124">
        <v>30</v>
      </c>
      <c r="R124">
        <v>0</v>
      </c>
      <c r="V124" t="s">
        <v>118</v>
      </c>
      <c r="W124" t="s">
        <v>119</v>
      </c>
      <c r="X124" t="s">
        <v>63</v>
      </c>
      <c r="Y124" s="1">
        <v>45818</v>
      </c>
    </row>
    <row r="125" spans="2:25" x14ac:dyDescent="0.25">
      <c r="B125">
        <v>1</v>
      </c>
      <c r="C125">
        <v>40</v>
      </c>
      <c r="E125" t="s">
        <v>31</v>
      </c>
      <c r="G125">
        <v>51900</v>
      </c>
      <c r="K125">
        <v>536.11</v>
      </c>
      <c r="N125" t="s">
        <v>32</v>
      </c>
      <c r="P125">
        <v>536.11</v>
      </c>
      <c r="U125" t="s">
        <v>32</v>
      </c>
    </row>
    <row r="126" spans="2:25" x14ac:dyDescent="0.25">
      <c r="B126">
        <v>2</v>
      </c>
      <c r="C126">
        <v>50</v>
      </c>
      <c r="E126" t="s">
        <v>31</v>
      </c>
      <c r="G126">
        <v>472100</v>
      </c>
      <c r="K126">
        <v>-536.11</v>
      </c>
      <c r="N126" t="s">
        <v>32</v>
      </c>
      <c r="P126">
        <v>-536.11</v>
      </c>
      <c r="U126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F1D952-48F4-4221-AE65-BE4D00FD1420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158515A6-4E4A-420E-A732-62226741DC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4A6B79-C7E3-44B3-82DA-52E9BC866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1ca19-41c7-4ecc-aad1-2101d34ef018"/>
    <ds:schemaRef ds:uri="3ef33a18-a6bc-46a5-a303-fb96e2d6c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rmp_7982_7_2025 </vt:lpstr>
      <vt:lpstr>rmk_7982_7_2025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Czerwonka, Monika</dc:creator>
  <cp:lastModifiedBy>Czerwonka, Monika</cp:lastModifiedBy>
  <dcterms:created xsi:type="dcterms:W3CDTF">2025-07-28T08:57:03Z</dcterms:created>
  <dcterms:modified xsi:type="dcterms:W3CDTF">2025-08-04T06:08:22Z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  <property fmtid="{D5CDD505-2E9C-101B-9397-08002B2CF9AE}" pid="3" name="MediaServiceImageTags">
    <vt:lpwstr/>
  </property>
  <property fmtid="{D5CDD505-2E9C-101B-9397-08002B2CF9AE}" pid="4" name="STCat_7289232a-508d-46d5-bb6e-3434663f6014_Version">
    <vt:lpwstr>1</vt:lpwstr>
  </property>
  <property fmtid="{D5CDD505-2E9C-101B-9397-08002B2CF9AE}" pid="5" name="STCat_7289232a-508d-46d5-bb6e-3434663f6014_Id">
    <vt:lpwstr>7289232a-508d-46d5-bb6e-3434663f6014</vt:lpwstr>
  </property>
  <property fmtid="{D5CDD505-2E9C-101B-9397-08002B2CF9AE}" pid="6" name="STCat_7289232a-508d-46d5-bb6e-3434663f6014_Name">
    <vt:lpwstr>SensibleFileserver</vt:lpwstr>
  </property>
</Properties>
</file>